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_IDM\_workflow\MPP\makrofin\Jelentés a fizetési mérlegről\2024_Q4\"/>
    </mc:Choice>
  </mc:AlternateContent>
  <xr:revisionPtr revIDLastSave="0" documentId="13_ncr:1_{F5246420-5C98-4717-AB93-C45C11B49035}" xr6:coauthVersionLast="47" xr6:coauthVersionMax="47" xr10:uidLastSave="{00000000-0000-0000-0000-000000000000}"/>
  <bookViews>
    <workbookView xWindow="-120" yWindow="-120" windowWidth="29040" windowHeight="15840" activeTab="5" xr2:uid="{F308300E-CFF1-4A4C-9011-35B81F1BD8E7}"/>
  </bookViews>
  <sheets>
    <sheet name="12. ábra" sheetId="1" r:id="rId1"/>
    <sheet name="13. ábra" sheetId="5" r:id="rId2"/>
    <sheet name="14. ábra" sheetId="16" r:id="rId3"/>
    <sheet name="15. ábra" sheetId="12" r:id="rId4"/>
    <sheet name="16. ábra" sheetId="9" r:id="rId5"/>
    <sheet name="17. ábra" sheetId="18" r:id="rId6"/>
    <sheet name="18. ábra" sheetId="17" r:id="rId7"/>
    <sheet name="19. ábra" sheetId="20" r:id="rId8"/>
    <sheet name="20. ábra" sheetId="21" r:id="rId9"/>
    <sheet name="21. ábra" sheetId="22" r:id="rId10"/>
  </sheets>
  <definedNames>
    <definedName name="_" localSheetId="3" hidden="1">#REF!</definedName>
    <definedName name="_" hidden="1">#REF!</definedName>
    <definedName name="____________________________cp1" localSheetId="1" hidden="1">{"'előző év december'!$A$2:$CP$214"}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hidden="1">{"'előző év december'!$A$2:$CP$214"}</definedName>
    <definedName name="__123Graph_A" localSheetId="3" hidden="1">#REF!</definedName>
    <definedName name="__123Graph_A" hidden="1">#REF!</definedName>
    <definedName name="__123Graph_ADIFF" localSheetId="3" hidden="1">#REF!</definedName>
    <definedName name="__123Graph_ADIFF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LINES" localSheetId="3" hidden="1">#REF!</definedName>
    <definedName name="__123Graph_ALINES" hidden="1">#REF!</definedName>
    <definedName name="__123Graph_B" localSheetId="3" hidden="1">#REF!</definedName>
    <definedName name="__123Graph_B" hidden="1">#REF!</definedName>
    <definedName name="__123Graph_BDIFF" localSheetId="3" hidden="1">#REF!</definedName>
    <definedName name="__123Graph_BDIFF" hidden="1">#REF!</definedName>
    <definedName name="__123Graph_BLINES" localSheetId="3" hidden="1">#REF!</definedName>
    <definedName name="__123Graph_BLINES" hidden="1">#REF!</definedName>
    <definedName name="__123Graph_C" localSheetId="3" hidden="1">#REF!</definedName>
    <definedName name="__123Graph_C" hidden="1">#REF!</definedName>
    <definedName name="__123Graph_CDIFF" localSheetId="3" hidden="1">#REF!</definedName>
    <definedName name="__123Graph_CDIFF" hidden="1">#REF!</definedName>
    <definedName name="__123Graph_CLINES" localSheetId="3" hidden="1">#REF!</definedName>
    <definedName name="__123Graph_CLINES" hidden="1">#REF!</definedName>
    <definedName name="__123Graph_DLINES" localSheetId="3" hidden="1">#REF!</definedName>
    <definedName name="__123Graph_DLINES" hidden="1">#REF!</definedName>
    <definedName name="__123Graph_X" localSheetId="3" hidden="1">#REF!</definedName>
    <definedName name="__123Graph_X" hidden="1">#REF!</definedName>
    <definedName name="__123Graph_XDIFF" localSheetId="3" hidden="1">#REF!</definedName>
    <definedName name="__123Graph_XDIFF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LINES" localSheetId="3" hidden="1">#REF!</definedName>
    <definedName name="__123Graph_XLINES" hidden="1">#REF!</definedName>
    <definedName name="__cp1" localSheetId="1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hidden="1">{"'előző év december'!$A$2:$CP$214"}</definedName>
    <definedName name="_1_date">OFFSET(#REF!,0,0,,COUNTA(#REF!)-3)</definedName>
    <definedName name="_1_dátum">OFFSET(#REF!,0,0,,COUNTA(#REF!)-3)</definedName>
    <definedName name="_1_ffm">OFFSET(#REF!,0,0,,COUNTA(#REF!)-5)</definedName>
    <definedName name="_1_finképesség">OFFSET(#REF!,0,0,,COUNTA(#REF!)-5)</definedName>
    <definedName name="_1_jövedelemegyenleg">OFFSET(#REF!,0,0,,COUNTA(#REF!)-5)</definedName>
    <definedName name="_1_külker">OFFSET(#REF!,0,0,,COUNTA(#REF!)-5)</definedName>
    <definedName name="_1_transzferegyenleg">OFFSET(#REF!,0,0,,COUNTA(#REF!)-5)</definedName>
    <definedName name="_10_adósság">OFFSET(#REF!,0,0,,COUNTA(#REF!)-2)</definedName>
    <definedName name="_10_derivatív">OFFSET(#REF!,0,0,,COUNTA(#REF!)-2)</definedName>
    <definedName name="_10_nemadósság">OFFSET(#REF!,0,0,,COUNTA(#REF!)-2)</definedName>
    <definedName name="_10_nfk_fin">OFFSET(#REF!,0,0,,COUNTA(#REF!)-2)</definedName>
    <definedName name="_10_nfk_reál">OFFSET(#REF!,0,0,,COUNTA(#REF!)-2)</definedName>
    <definedName name="_11_külföld">OFFSET(#REF!,0,0,,COUNTA(#REF!)-2)</definedName>
    <definedName name="_11_nettóFDI">OFFSET(#REF!,0,0,,COUNTA(#REF!)-2)</definedName>
    <definedName name="_11_részesedés">OFFSET(#REF!,0,0,,COUNTA(#REF!)-2)</definedName>
    <definedName name="_11_újrabef">OFFSET(#REF!,0,0,,COUNTA(#REF!)-2)</definedName>
    <definedName name="_12" localSheetId="3" hidden="1">#REF!</definedName>
    <definedName name="_12" hidden="1">#REF!</definedName>
    <definedName name="_12_adósság">OFFSET(#REF!,0,0,,COUNTA(#REF!)-2)</definedName>
    <definedName name="_12_áh">OFFSET(#REF!,0,0,,COUNTA(#REF!)-2)</definedName>
    <definedName name="_12_bank">OFFSET(#REF!,0,0,,COUNTA(#REF!)-2)</definedName>
    <definedName name="_12_váll">OFFSET(#REF!,0,0,,COUNTA(#REF!)-2)</definedName>
    <definedName name="_123Graph_A" localSheetId="3" hidden="1">#REF!</definedName>
    <definedName name="_123Graph_A" hidden="1">#REF!</definedName>
    <definedName name="_13_br_adósság">OFFSET(#REF!,0,0,,COUNTA(#REF!)-2)</definedName>
    <definedName name="_13_eszközök">OFFSET(#REF!,0,0,,COUNTA(#REF!)-2)</definedName>
    <definedName name="_13_nettó">OFFSET(#REF!,0,0,,COUNTA(#REF!)-2)</definedName>
    <definedName name="_14_adósság">OFFSET(#REF!,0,0,,COUNTA(#REF!)-2)</definedName>
    <definedName name="_14_devizaÁP">OFFSET(#REF!,0,0,,COUNTA(#REF!)-2)</definedName>
    <definedName name="_14_devizatart">OFFSET(#REF!,0,0,,COUNTA(#REF!)-2)</definedName>
    <definedName name="_14_egyéb_köv">OFFSET(#REF!,0,0,,COUNTA(#REF!)-2)</definedName>
    <definedName name="_14_egyéb_tart">OFFSET(#REF!,0,0,,COUNTA(#REF!)-2)</definedName>
    <definedName name="_14_EUIMF">OFFSET(#REF!,0,0,,COUNTA(#REF!)-2)</definedName>
    <definedName name="_14_forintÁP">OFFSET(#REF!,0,0,,COUNTA(#REF!)-2)</definedName>
    <definedName name="_15_adósság">OFFSET(#REF!,0,0,,COUNTA(#REF!)-2)</definedName>
    <definedName name="_15_átért">OFFSET(#REF!,0,0,,COUNTA(#REF!)-2)</definedName>
    <definedName name="_15_gdp_vált">OFFSET(#REF!,0,0,,COUNTA(#REF!)-2)</definedName>
    <definedName name="_15_GDPhatas">OFFSET(#REF!,0,0,,COUNTA(#REF!)-2)</definedName>
    <definedName name="_15_nka">OFFSET(#REF!,0,0,,COUNTA(#REF!)-2)</definedName>
    <definedName name="_16_áht">OFFSET(#REF!,0,0,,COUNTA(#REF!)-2)</definedName>
    <definedName name="_16_bankr">OFFSET(#REF!,0,0,,COUNTA(#REF!)-2)</definedName>
    <definedName name="_16_bka">OFFSET(#REF!,0,0,,COUNTA(#REF!)-2)</definedName>
    <definedName name="_16_nka">OFFSET(#REF!,0,0,,COUNTA(#REF!)-2)</definedName>
    <definedName name="_16_váll">OFFSET(#REF!,0,0,,COUNTA(#REF!)-2)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8_áht">OFFSET(#REF!,0,0,,COUNTA(#REF!)-2)</definedName>
    <definedName name="_18_bankr">OFFSET(#REF!,0,0,,COUNTA(#REF!)-2)</definedName>
    <definedName name="_18_rka">OFFSET(#REF!,0,0,,COUNTA(#REF!)-2)</definedName>
    <definedName name="_18_váll">OFFSET(#REF!,0,0,,COUNTA(#REF!)-2)</definedName>
    <definedName name="_19_guidotti">OFFSET(#REF!,0,0,,COUNTA(#REF!)-2)</definedName>
    <definedName name="_19_tartalék">OFFSET(#REF!,0,0,,COUNTA(#REF!)-2)</definedName>
    <definedName name="_2_áru">OFFSET(#REF!,0,0,,COUNTA(#REF!)-2)</definedName>
    <definedName name="_2_date">OFFSET(#REF!,0,0,,COUNTA(#REF!))</definedName>
    <definedName name="_2_dátum">OFFSET(#REF!,0,0,,COUNTA(#REF!))</definedName>
    <definedName name="_2_külker">OFFSET(#REF!,0,0,,COUNTA(#REF!)-2)</definedName>
    <definedName name="_2_szolgáltatás">OFFSET(#REF!,0,0,,COUNTA(#REF!)-2)</definedName>
    <definedName name="_3_eszközök">OFFSET(#REF!,0,0,,COUNTA(#REF!)-2)</definedName>
    <definedName name="_3_export">OFFSET(#REF!,0,0,,COUNTA(#REF!)-2)</definedName>
    <definedName name="_3_import">OFFSET(#REF!,0,0,,COUNTA(#REF!)-2)</definedName>
    <definedName name="_3_különbség">OFFSET(#REF!,0,0,,COUNTA(#REF!)-2)</definedName>
    <definedName name="_4_áru_szolg_változás">OFFSET(#REF!,0,0,,COUNTA(#REF!)-2)</definedName>
    <definedName name="_4_cserearány">OFFSET(#REF!,0,0,,COUNTA(#REF!)-2)</definedName>
    <definedName name="_4_volumen">OFFSET(#REF!,0,0,,COUNTA(#REF!)-2)</definedName>
    <definedName name="_5_bf_felhasználás">OFFSET(#REF!,0,0,,COUNTA(#REF!)-2)</definedName>
    <definedName name="_5_netEX_hozzájárulás">OFFSET(#REF!,0,0,,COUNTA(#REF!)-2)</definedName>
    <definedName name="_6_jövedelemegyenleg">OFFSET(#REF!,0,0,,COUNTA(#REF!)-5)</definedName>
    <definedName name="_6_külföldi_hitelek">OFFSET(#REF!,0,0,,COUNTA(#REF!)-5)</definedName>
    <definedName name="_6_munkaváll_jövedelmek">OFFSET(#REF!,0,0,,COUNTA(#REF!)-5)</definedName>
    <definedName name="_6_részesedések">OFFSET(#REF!,0,0,,COUNTA(#REF!)-5)</definedName>
    <definedName name="_6_tulhitel_kamat">OFFSET(#REF!,0,0,,COUNTA(#REF!)-5)</definedName>
    <definedName name="_7_egyéb_folyó_transzfer">OFFSET(#REF!,0,0,,COUNTA(#REF!)-2)</definedName>
    <definedName name="_7_egyéb_tőketranszfer">OFFSET(#REF!,0,0,,COUNTA(#REF!)-2)</definedName>
    <definedName name="_7_EU_transzfer">OFFSET(#REF!,0,0,,COUNTA(#REF!)-2)</definedName>
    <definedName name="_7_transzferegyenleg">OFFSET(#REF!,0,0,,COUNTA(#REF!)-2)</definedName>
    <definedName name="_8_date">OFFSET(#REF!,0,0,2,COUNTA(#REF!)-2)</definedName>
    <definedName name="_8_dátum">OFFSET(#REF!,0,0,2,COUNTA(#REF!)-2)</definedName>
    <definedName name="_8_elválasztó">OFFSET(#REF!,0,0,,COUNTA(#REF!))</definedName>
    <definedName name="_8_ffm">OFFSET(#REF!,0,0,,COUNTA(#REF!)-2)</definedName>
    <definedName name="_8_finképesség">OFFSET(#REF!,0,0,,COUNTA(#REF!)-2)</definedName>
    <definedName name="_8_tőkemérleg">OFFSET(#REF!,0,0,,COUNTA(#REF!)-2)</definedName>
    <definedName name="_9_neo">OFFSET(#REF!,0,0,,COUNTA(#REF!)-2)</definedName>
    <definedName name="_9_nfk_fin">OFFSET(#REF!,0,0,,COUNTA(#REF!)-2)</definedName>
    <definedName name="_9_nfk_reál">OFFSET(#REF!,0,0,,COUNTA(#REF!)-2)</definedName>
    <definedName name="_cp1" localSheetId="1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hidden="1">{"'előző év december'!$A$2:$CP$214"}</definedName>
    <definedName name="_Fill" localSheetId="3" hidden="1">#REF!</definedName>
    <definedName name="_Fill" hidden="1">#REF!</definedName>
    <definedName name="_Key1" hidden="1">#REF!</definedName>
    <definedName name="_Key2" hidden="1">#REF!</definedName>
    <definedName name="_l" localSheetId="1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hidden="1">{"'előző év december'!$A$2:$CP$214"}</definedName>
    <definedName name="_Order1" hidden="1">255</definedName>
    <definedName name="_p" localSheetId="1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hidden="1">{"'előző év december'!$A$2:$CP$214"}</definedName>
    <definedName name="_Sort" localSheetId="3" hidden="1">#REF!</definedName>
    <definedName name="_Sort" hidden="1">#REF!</definedName>
    <definedName name="_X_XX" localSheetId="3" hidden="1">#REF!</definedName>
    <definedName name="_X_XX" hidden="1">#REF!</definedName>
    <definedName name="_zzz" localSheetId="3" hidden="1">#REF!</definedName>
    <definedName name="_zzz" hidden="1">#REF!</definedName>
    <definedName name="aa" localSheetId="3" hidden="1">#REF!</definedName>
    <definedName name="aa" hidden="1">#REF!</definedName>
    <definedName name="aaa" localSheetId="1" hidden="1">{"'előző év december'!$A$2:$CP$214"}</definedName>
    <definedName name="aaa" localSheetId="3" hidden="1">{"'előző év december'!$A$2:$CP$214"}</definedName>
    <definedName name="aaa" localSheetId="4" hidden="1">{"'előző év december'!$A$2:$CP$214"}</definedName>
    <definedName name="aaa" hidden="1">{"'előző év december'!$A$2:$CP$214"}</definedName>
    <definedName name="adsadrr" hidden="1">#REF!</definedName>
    <definedName name="ADSDADADA" hidden="1">#REF!</definedName>
    <definedName name="asdasd" localSheetId="1" hidden="1">{"'előző év december'!$A$2:$CP$214"}</definedName>
    <definedName name="asdasd" localSheetId="3" hidden="1">{"'előző év december'!$A$2:$CP$214"}</definedName>
    <definedName name="asdasd" localSheetId="4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hidden="1">{"'előző év december'!$A$2:$CP$214"}</definedName>
    <definedName name="asdrae" hidden="1">#REF!</definedName>
    <definedName name="b" hidden="1">#REF!</definedName>
    <definedName name="Belf_dev">OFFSET(#REF!,0,0,1,COUNT(#REF!))</definedName>
    <definedName name="blabla" localSheetId="3" hidden="1">#REF!</definedName>
    <definedName name="blabla" hidden="1">#REF!</definedName>
    <definedName name="bn" localSheetId="1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3" hidden="1">{"'előző év december'!$A$2:$CP$214"}</definedName>
    <definedName name="cfgfd" localSheetId="4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3" hidden="1">{"'előző év december'!$A$2:$CP$214"}</definedName>
    <definedName name="Chart_ROE_ROA_2007" localSheetId="4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OFFSET(#REF!,0,0,COUNT(#REF!),1)</definedName>
    <definedName name="data2">OFFSET(#REF!,0,0,COUNT(#REF!),1)</definedName>
    <definedName name="date">#REF!</definedName>
    <definedName name="Datum">OFFSET(#REF!,0,0,COUNTA(#REF!),1)</definedName>
    <definedName name="dátum">OFFSET(INDEX(#REF!,2,0),0,0,COUNTA(#REF!),1)</definedName>
    <definedName name="dátum_angol">OFFSET(INDEX(#REF!,2,0),0,0,COUNTA(#REF!),1)</definedName>
    <definedName name="dátum_sa">OFFSET(#REF!,0,0,COUNTA(#REF!),1)</definedName>
    <definedName name="dfhdf" localSheetId="1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3" hidden="1">{"'előző év december'!$A$2:$CP$214"}</definedName>
    <definedName name="efdef" localSheetId="4" hidden="1">{"'előző év december'!$A$2:$CP$214"}</definedName>
    <definedName name="efdef" hidden="1">{"'előző év december'!$A$2:$CP$214"}</definedName>
    <definedName name="egyhettelkorabb_datum">OFFSET(#REF!,1,0,COUNT(#REF!),1)</definedName>
    <definedName name="egyhonappalkorabb_datum">OFFSET(#REF!,1,0,COUNT(#REF!),1)</definedName>
    <definedName name="ert" localSheetId="1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hidden="1">{"'előző év december'!$A$2:$CP$214"}</definedName>
    <definedName name="esi">OFFSET(#REF!,0,0,COUNT(#REF!),1)</definedName>
    <definedName name="ew" localSheetId="3" hidden="1">#REF!</definedName>
    <definedName name="ew" hidden="1">#REF!</definedName>
    <definedName name="f" localSheetId="1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hidden="1">{"'előző év december'!$A$2:$CP$214"}</definedName>
    <definedName name="fiskalis2" localSheetId="3" hidden="1">#REF!</definedName>
    <definedName name="fiskalis2" hidden="1">#REF!</definedName>
    <definedName name="frt" localSheetId="1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3" hidden="1">{"'előző év december'!$A$2:$CP$214"}</definedName>
    <definedName name="fthf" localSheetId="4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hidden="1">{"'előző év december'!$A$2:$CP$214"}</definedName>
    <definedName name="gf" localSheetId="3" hidden="1">#REF!</definedName>
    <definedName name="gf" hidden="1">#REF!</definedName>
    <definedName name="gg" localSheetId="1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hidden="1">{"'előző év december'!$A$2:$CP$214"}</definedName>
    <definedName name="GraphX" hidden="1">#REF!</definedName>
    <definedName name="gvi">OFFSET(#REF!,0,0,COUNT(#REF!),1)</definedName>
    <definedName name="hgf" localSheetId="1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3" hidden="1">{"'előző év december'!$A$2:$CP$214"}</definedName>
    <definedName name="hgjghj" localSheetId="4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OFFSET(#REF!,0,0,1,COUNT(#REF!))</definedName>
    <definedName name="infláció">OFFSET(#REF!,0,0,COUNTA(#REF!),1)</definedName>
    <definedName name="infláció_mtm">OFFSET(#REF!,0,0,COUNTA(#REF!),1)</definedName>
    <definedName name="k" hidden="1">#REF!</definedName>
    <definedName name="kopint">OFFSET(#REF!,0,0,COUNT(#REF!),1)</definedName>
    <definedName name="Koveteles">OFFSET(#REF!,0,0,COUNTA(#REF!),1)</definedName>
    <definedName name="kulker" localSheetId="1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hidden="1">{"'előző év december'!$A$2:$CP$214"}</definedName>
    <definedName name="legfrisebb_datum">OFFSET(#REF!,1,0,COUNT(#REF!),1)</definedName>
    <definedName name="m" localSheetId="1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hidden="1">{"'előző év december'!$A$2:$CP$214"}</definedName>
    <definedName name="M_1">OFFSET(#REF!,0,0,COUNTA(#REF!),1)</definedName>
    <definedName name="m_egy">OFFSET(INDEX(#REF!,2,0),0,0,COUNT(#REF!)+1,1)</definedName>
    <definedName name="m_három">OFFSET(INDEX(#REF!,2,0),0,0,COUNT(#REF!)+1,1)</definedName>
    <definedName name="m_kettő">OFFSET(INDEX(#REF!,2,0),0,0,COUNT(#REF!)+1,1)</definedName>
    <definedName name="M1_reál">OFFSET(#REF!,0,0,COUNTA(#REF!),1)</definedName>
    <definedName name="M1reálnöv_sa">OFFSET(#REF!,0,0,COUNTA(#REF!),1)</definedName>
    <definedName name="maxminfd">OFFSET(#REF!,0,0,COUNT(#REF!),1)</definedName>
    <definedName name="maxminpsz">OFFSET(#REF!,0,0,COUNT(#REF!),1)</definedName>
    <definedName name="mh" localSheetId="1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hidden="1">{"'előző év december'!$A$2:$CP$214"}</definedName>
    <definedName name="minfd">OFFSET(#REF!,0,0,COUNT(#REF!),1)</definedName>
    <definedName name="minpsz">OFFSET(#REF!,0,0,COUNT(#REF!),1)</definedName>
    <definedName name="MonthField">#REF!</definedName>
    <definedName name="Netto_finanszirozasi_kepesseg">OFFSET(#REF!,0,0,COUNTA(#REF!),1)</definedName>
    <definedName name="nm" localSheetId="1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3" hidden="1">{"'előző év december'!$A$2:$CP$214"}</definedName>
    <definedName name="pti" localSheetId="4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hidden="1">{"'előző év december'!$A$2:$CP$214"}</definedName>
    <definedName name="qwq" hidden="1">#REF!</definedName>
    <definedName name="rt" localSheetId="1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#REF!</definedName>
    <definedName name="ss" localSheetId="1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hidden="1">{"'előző év december'!$A$2:$CP$214"}</definedName>
    <definedName name="Tartozas">OFFSET(#REF!,0,0,COUNTA(#REF!),1)</definedName>
    <definedName name="test" localSheetId="1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hidden="1">{"'előző év december'!$A$2:$CP$214"}</definedName>
    <definedName name="tge" localSheetId="3" hidden="1">#REF!</definedName>
    <definedName name="tge" hidden="1">#REF!</definedName>
    <definedName name="tgz" localSheetId="1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3" hidden="1">{"'előző év december'!$A$2:$CP$214"}</definedName>
    <definedName name="xxxxxxx" localSheetId="4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hidden="1">{"'előző év december'!$A$2:$CP$214"}</definedName>
    <definedName name="zzzz" localSheetId="3" hidden="1">#REF!</definedName>
    <definedName name="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5" l="1"/>
  <c r="Q1" i="5" s="1"/>
  <c r="R1" i="5" s="1"/>
  <c r="S1" i="5" s="1"/>
  <c r="C5" i="21" l="1"/>
  <c r="D2" i="9" l="1"/>
  <c r="O2" i="9"/>
  <c r="H5" i="21"/>
  <c r="P5" i="21"/>
  <c r="M5" i="21"/>
  <c r="E2" i="9"/>
  <c r="L5" i="21"/>
  <c r="G2" i="9"/>
  <c r="N2" i="9"/>
  <c r="S5" i="21"/>
  <c r="J2" i="9"/>
  <c r="P2" i="9"/>
  <c r="E5" i="21"/>
  <c r="R5" i="21"/>
  <c r="I2" i="9"/>
  <c r="S2" i="9"/>
  <c r="L2" i="9"/>
  <c r="Q2" i="9"/>
  <c r="K2" i="9"/>
  <c r="M2" i="9"/>
  <c r="D5" i="21"/>
  <c r="H2" i="9"/>
  <c r="R2" i="9"/>
  <c r="J5" i="21"/>
  <c r="I5" i="21"/>
  <c r="F5" i="21"/>
  <c r="Q5" i="21"/>
  <c r="C2" i="9"/>
  <c r="K5" i="21"/>
  <c r="O5" i="21"/>
  <c r="G5" i="21"/>
  <c r="F2" i="9"/>
  <c r="N5" i="21"/>
</calcChain>
</file>

<file path=xl/sharedStrings.xml><?xml version="1.0" encoding="utf-8"?>
<sst xmlns="http://schemas.openxmlformats.org/spreadsheetml/2006/main" count="73" uniqueCount="69">
  <si>
    <t>Külső finanszírozási képesség (reálgazdasági adatok alapján)</t>
  </si>
  <si>
    <t>Külső finanszírozási képesség (finanszírozási adatok alapján)</t>
  </si>
  <si>
    <t>Net lending (financing side)</t>
  </si>
  <si>
    <t>Tévedések és kihagyások egyenlege</t>
  </si>
  <si>
    <t>Net errors and omissions</t>
  </si>
  <si>
    <t>Net borrowing</t>
  </si>
  <si>
    <t>Banks</t>
  </si>
  <si>
    <t>Government</t>
  </si>
  <si>
    <t>Vállalat</t>
  </si>
  <si>
    <t>Adóssággeneráló finanszírozás</t>
  </si>
  <si>
    <t>Nettó FDI-befektetés</t>
  </si>
  <si>
    <t>Net FDI</t>
  </si>
  <si>
    <t>Külső finanszírozási igény (a pénzügyi mérleg oldaláról)</t>
  </si>
  <si>
    <t>Konszolidált államháztartás</t>
  </si>
  <si>
    <t>Consolidated government</t>
  </si>
  <si>
    <t>Bankszektor</t>
  </si>
  <si>
    <t>Vállalati szektor</t>
  </si>
  <si>
    <t>Corporates</t>
  </si>
  <si>
    <t>Debt-type financing</t>
  </si>
  <si>
    <t>Nettó FDI</t>
  </si>
  <si>
    <t>Net lending (real economy side)</t>
  </si>
  <si>
    <t>Net debt type funds inflow</t>
  </si>
  <si>
    <t>Nettó adóssággeneráló finanszírozás</t>
  </si>
  <si>
    <t>Külföldön</t>
  </si>
  <si>
    <t>Abroad</t>
  </si>
  <si>
    <t>In Hungary</t>
  </si>
  <si>
    <t>Magyarországon</t>
  </si>
  <si>
    <t>Éves adatok</t>
  </si>
  <si>
    <t>Nettó külső tartozás</t>
  </si>
  <si>
    <t>NIIP</t>
  </si>
  <si>
    <t>Nettó külső adósság</t>
  </si>
  <si>
    <t>Net external debt</t>
  </si>
  <si>
    <t>Nettó nem-adósság típusú tartozás</t>
  </si>
  <si>
    <t>Net non debt liabilities</t>
  </si>
  <si>
    <t>Bankrendszer</t>
  </si>
  <si>
    <t>Banking sector</t>
  </si>
  <si>
    <t>Államháztartás</t>
  </si>
  <si>
    <t>Coporate sector</t>
  </si>
  <si>
    <t>Bruttó külső adósság (j. t.)</t>
  </si>
  <si>
    <t>Gross external debt (rhs)</t>
  </si>
  <si>
    <t>Nettó külső adósság (jobb skála)</t>
  </si>
  <si>
    <t>Net external debt (rhs)</t>
  </si>
  <si>
    <t>Összes változás</t>
  </si>
  <si>
    <t>Total change</t>
  </si>
  <si>
    <t>Tranzakció</t>
  </si>
  <si>
    <t>Transactions</t>
  </si>
  <si>
    <t>Árfolyam-hatás</t>
  </si>
  <si>
    <t>Exchange rate effect</t>
  </si>
  <si>
    <t>Árhatás és egyéb hatások</t>
  </si>
  <si>
    <t>Price and other effects</t>
  </si>
  <si>
    <t>Nominális GDP hatása</t>
  </si>
  <si>
    <t xml:space="preserve">Effect of nominal GDP </t>
  </si>
  <si>
    <t>Bruttó külső adósság (Eurostat)</t>
  </si>
  <si>
    <t>Gross external debt (Eurostat)</t>
  </si>
  <si>
    <t>Bruttó külső adósság (SCV-k és tulajdonosi hitelek nélkül)</t>
  </si>
  <si>
    <t>Gross external debt (excl. SPEs and intercompany loans)</t>
  </si>
  <si>
    <t>Nettó külső adósság (Eurostat)</t>
  </si>
  <si>
    <t>Net external debt (Eurostat)</t>
  </si>
  <si>
    <t>Nettó külső adósság (SCV-k és tulajdonosi hitelek nélkül)</t>
  </si>
  <si>
    <t>Net external debt (excl. SPEs and intercompany loans)</t>
  </si>
  <si>
    <t>Nettó külső finanszírozási igény</t>
  </si>
  <si>
    <t>Lejáró adósság</t>
  </si>
  <si>
    <t>Maturing debt</t>
  </si>
  <si>
    <t>Bruttó külső finanszírozási igény</t>
  </si>
  <si>
    <t>Gross financing need</t>
  </si>
  <si>
    <t>Short-term external debt</t>
  </si>
  <si>
    <t>Tartalékszint</t>
  </si>
  <si>
    <t>Reserves</t>
  </si>
  <si>
    <t>Rövid külső adósság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</si>
</sst>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.0"/>
    <numFmt numFmtId="167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9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Trebuchet MS"/>
      <family val="2"/>
      <charset val="238"/>
    </font>
    <font>
      <sz val="10"/>
      <color theme="1"/>
      <name val="Trebuchet MS"/>
      <family val="2"/>
      <charset val="238"/>
    </font>
    <font>
      <sz val="9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10" fillId="0" borderId="0"/>
  </cellStyleXfs>
  <cellXfs count="51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2" applyFont="1"/>
    <xf numFmtId="164" fontId="3" fillId="0" borderId="0" xfId="2" applyNumberFormat="1" applyFont="1"/>
    <xf numFmtId="0" fontId="7" fillId="0" borderId="0" xfId="0" applyFont="1"/>
    <xf numFmtId="165" fontId="7" fillId="0" borderId="0" xfId="0" applyNumberFormat="1" applyFont="1"/>
    <xf numFmtId="0" fontId="3" fillId="0" borderId="0" xfId="5" applyFont="1"/>
    <xf numFmtId="0" fontId="3" fillId="0" borderId="0" xfId="6" applyFont="1"/>
    <xf numFmtId="166" fontId="3" fillId="2" borderId="0" xfId="5" applyNumberFormat="1" applyFont="1" applyFill="1"/>
    <xf numFmtId="4" fontId="3" fillId="0" borderId="0" xfId="5" applyNumberFormat="1" applyFont="1"/>
    <xf numFmtId="166" fontId="3" fillId="0" borderId="0" xfId="5" applyNumberFormat="1" applyFont="1"/>
    <xf numFmtId="3" fontId="3" fillId="0" borderId="0" xfId="5" applyNumberFormat="1" applyFont="1"/>
    <xf numFmtId="166" fontId="4" fillId="0" borderId="0" xfId="5" applyNumberFormat="1" applyFont="1"/>
    <xf numFmtId="167" fontId="4" fillId="0" borderId="0" xfId="5" applyNumberFormat="1" applyFont="1"/>
    <xf numFmtId="14" fontId="9" fillId="0" borderId="0" xfId="7" applyNumberFormat="1" applyFont="1"/>
    <xf numFmtId="0" fontId="3" fillId="0" borderId="0" xfId="7" applyFont="1"/>
    <xf numFmtId="14" fontId="3" fillId="0" borderId="0" xfId="7" applyNumberFormat="1" applyFont="1"/>
    <xf numFmtId="164" fontId="3" fillId="0" borderId="0" xfId="7" applyNumberFormat="1" applyFont="1"/>
    <xf numFmtId="14" fontId="5" fillId="0" borderId="0" xfId="7" applyNumberFormat="1" applyFont="1"/>
    <xf numFmtId="2" fontId="5" fillId="0" borderId="0" xfId="7" applyNumberFormat="1" applyFont="1"/>
    <xf numFmtId="2" fontId="3" fillId="0" borderId="0" xfId="7" applyNumberFormat="1" applyFont="1"/>
    <xf numFmtId="0" fontId="11" fillId="0" borderId="0" xfId="8" applyFont="1" applyAlignment="1">
      <alignment horizontal="center" vertical="center"/>
    </xf>
    <xf numFmtId="0" fontId="11" fillId="0" borderId="0" xfId="8" applyFont="1"/>
    <xf numFmtId="14" fontId="11" fillId="0" borderId="0" xfId="8" applyNumberFormat="1" applyFont="1" applyAlignment="1">
      <alignment horizontal="center" vertical="center"/>
    </xf>
    <xf numFmtId="164" fontId="11" fillId="0" borderId="0" xfId="8" applyNumberFormat="1" applyFont="1" applyAlignment="1">
      <alignment horizontal="center" vertical="center"/>
    </xf>
    <xf numFmtId="0" fontId="12" fillId="0" borderId="0" xfId="8" applyFont="1"/>
    <xf numFmtId="0" fontId="4" fillId="0" borderId="0" xfId="7" applyFont="1"/>
    <xf numFmtId="0" fontId="12" fillId="0" borderId="0" xfId="8" applyFont="1" applyAlignment="1">
      <alignment horizontal="center"/>
    </xf>
    <xf numFmtId="165" fontId="4" fillId="0" borderId="0" xfId="7" applyNumberFormat="1" applyFont="1"/>
    <xf numFmtId="164" fontId="4" fillId="0" borderId="0" xfId="7" applyNumberFormat="1" applyFont="1"/>
    <xf numFmtId="164" fontId="12" fillId="0" borderId="0" xfId="8" applyNumberFormat="1" applyFont="1"/>
    <xf numFmtId="0" fontId="11" fillId="0" borderId="0" xfId="8" applyFont="1" applyAlignment="1">
      <alignment horizontal="center"/>
    </xf>
    <xf numFmtId="0" fontId="13" fillId="3" borderId="0" xfId="2" applyFont="1" applyFill="1"/>
    <xf numFmtId="14" fontId="3" fillId="0" borderId="0" xfId="5" applyNumberFormat="1" applyFont="1"/>
    <xf numFmtId="164" fontId="3" fillId="0" borderId="0" xfId="5" applyNumberFormat="1" applyFont="1"/>
    <xf numFmtId="164" fontId="4" fillId="0" borderId="0" xfId="0" applyNumberFormat="1" applyFont="1"/>
    <xf numFmtId="4" fontId="3" fillId="0" borderId="0" xfId="5" applyNumberFormat="1" applyFont="1" applyFill="1"/>
    <xf numFmtId="166" fontId="3" fillId="0" borderId="0" xfId="5" applyNumberFormat="1" applyFont="1" applyFill="1"/>
    <xf numFmtId="164" fontId="3" fillId="0" borderId="0" xfId="7" applyNumberFormat="1" applyFont="1" applyFill="1"/>
    <xf numFmtId="0" fontId="11" fillId="0" borderId="0" xfId="8" applyFont="1" applyFill="1" applyAlignment="1">
      <alignment horizontal="center" vertical="center"/>
    </xf>
    <xf numFmtId="0" fontId="11" fillId="0" borderId="0" xfId="8" applyFont="1" applyFill="1"/>
    <xf numFmtId="0" fontId="12" fillId="0" borderId="0" xfId="8" applyFont="1" applyFill="1" applyAlignment="1">
      <alignment horizontal="center" vertical="center"/>
    </xf>
    <xf numFmtId="2" fontId="12" fillId="0" borderId="0" xfId="8" applyNumberFormat="1" applyFont="1" applyFill="1" applyAlignment="1">
      <alignment horizontal="center" vertical="center"/>
    </xf>
    <xf numFmtId="0" fontId="12" fillId="0" borderId="0" xfId="8" applyFont="1" applyFill="1"/>
    <xf numFmtId="165" fontId="4" fillId="0" borderId="0" xfId="7" applyNumberFormat="1" applyFont="1" applyFill="1"/>
    <xf numFmtId="0" fontId="12" fillId="0" borderId="0" xfId="8" applyFont="1" applyFill="1" applyAlignment="1">
      <alignment horizontal="center"/>
    </xf>
    <xf numFmtId="165" fontId="12" fillId="0" borderId="0" xfId="8" applyNumberFormat="1" applyFont="1" applyFill="1"/>
    <xf numFmtId="0" fontId="3" fillId="0" borderId="0" xfId="2" applyFont="1" applyFill="1"/>
    <xf numFmtId="0" fontId="13" fillId="0" borderId="0" xfId="2" applyFont="1" applyFill="1"/>
    <xf numFmtId="164" fontId="3" fillId="0" borderId="0" xfId="2" applyNumberFormat="1" applyFont="1" applyFill="1"/>
  </cellXfs>
  <cellStyles count="9">
    <cellStyle name="Normal" xfId="0" builtinId="0"/>
    <cellStyle name="Normal 11" xfId="4" xr:uid="{B7F77595-0583-4F16-AE19-4F33B32AD436}"/>
    <cellStyle name="Normál 12" xfId="5" xr:uid="{4923A8AE-CEF8-4CC8-A8C3-898E3B41C9C7}"/>
    <cellStyle name="Normál 12 2" xfId="6" xr:uid="{D747FDA2-9104-42A8-88D8-806A067A1C8E}"/>
    <cellStyle name="Normal 2" xfId="7" xr:uid="{307F214F-3C0C-42C7-BB64-0A70846E6598}"/>
    <cellStyle name="Normál 2" xfId="2" xr:uid="{0C289172-7F63-40F6-9ABB-7D2A749C578C}"/>
    <cellStyle name="Normál 22" xfId="3" xr:uid="{36BF0673-A286-436D-A4E7-7D9E3C5EB9F4}"/>
    <cellStyle name="Normál 59" xfId="1" xr:uid="{7E636996-D54B-49DE-981E-B58D7317FB75}"/>
    <cellStyle name="Normál 7" xfId="8" xr:uid="{30DB9663-5034-44AA-9F31-C806CB3CB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6.0965718797044099E-2"/>
          <c:w val="0.89162006344302891"/>
          <c:h val="0.62956031357481479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'12. ábra'!$A$5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'12.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'12. ábra'!$C$5:$BR$5</c:f>
              <c:numCache>
                <c:formatCode>0.0</c:formatCode>
                <c:ptCount val="68"/>
                <c:pt idx="0">
                  <c:v>1.1054357206854808</c:v>
                </c:pt>
                <c:pt idx="1">
                  <c:v>0.8624535380522711</c:v>
                </c:pt>
                <c:pt idx="2">
                  <c:v>0.60224416042603535</c:v>
                </c:pt>
                <c:pt idx="3">
                  <c:v>-0.17283834442479748</c:v>
                </c:pt>
                <c:pt idx="4">
                  <c:v>-6.8630411899157098E-2</c:v>
                </c:pt>
                <c:pt idx="5">
                  <c:v>0.87964958908235069</c:v>
                </c:pt>
                <c:pt idx="6">
                  <c:v>-1.4257153757809941E-2</c:v>
                </c:pt>
                <c:pt idx="7">
                  <c:v>-0.36278584684338683</c:v>
                </c:pt>
                <c:pt idx="8">
                  <c:v>-0.56491423126035956</c:v>
                </c:pt>
                <c:pt idx="9">
                  <c:v>-1.1583618071735686</c:v>
                </c:pt>
                <c:pt idx="10">
                  <c:v>-0.8911239973212397</c:v>
                </c:pt>
                <c:pt idx="11">
                  <c:v>-0.44415301348880931</c:v>
                </c:pt>
                <c:pt idx="12">
                  <c:v>-0.66528578456658416</c:v>
                </c:pt>
                <c:pt idx="13">
                  <c:v>-1.2187554649136172</c:v>
                </c:pt>
                <c:pt idx="14">
                  <c:v>-1.2375543444126933</c:v>
                </c:pt>
                <c:pt idx="15">
                  <c:v>-1.2841856823529492</c:v>
                </c:pt>
                <c:pt idx="16">
                  <c:v>-1.5413116593625749</c:v>
                </c:pt>
                <c:pt idx="17">
                  <c:v>-0.27479805573459998</c:v>
                </c:pt>
                <c:pt idx="18">
                  <c:v>0.81273150608002842</c:v>
                </c:pt>
                <c:pt idx="19">
                  <c:v>0.98788269330175249</c:v>
                </c:pt>
                <c:pt idx="20">
                  <c:v>1.8033819306020167</c:v>
                </c:pt>
                <c:pt idx="21">
                  <c:v>1.2421544955010544</c:v>
                </c:pt>
                <c:pt idx="22">
                  <c:v>0.62172925735402851</c:v>
                </c:pt>
                <c:pt idx="23">
                  <c:v>-0.32786614294106442</c:v>
                </c:pt>
                <c:pt idx="24">
                  <c:v>-1.3771311455088384</c:v>
                </c:pt>
                <c:pt idx="25">
                  <c:v>-0.9812745653860252</c:v>
                </c:pt>
                <c:pt idx="26">
                  <c:v>-1.2706779353223541</c:v>
                </c:pt>
                <c:pt idx="27">
                  <c:v>-0.30135186705168243</c:v>
                </c:pt>
                <c:pt idx="28">
                  <c:v>-0.52097514125722633</c:v>
                </c:pt>
                <c:pt idx="29">
                  <c:v>-0.87798817401129858</c:v>
                </c:pt>
                <c:pt idx="30">
                  <c:v>-0.52535804495349503</c:v>
                </c:pt>
                <c:pt idx="31">
                  <c:v>-0.61035111322202606</c:v>
                </c:pt>
                <c:pt idx="32">
                  <c:v>-0.25959624706479523</c:v>
                </c:pt>
                <c:pt idx="33">
                  <c:v>2.0587843100533909E-2</c:v>
                </c:pt>
                <c:pt idx="34">
                  <c:v>-0.44781773690295951</c:v>
                </c:pt>
                <c:pt idx="35">
                  <c:v>-0.96889592497120325</c:v>
                </c:pt>
                <c:pt idx="36">
                  <c:v>-1.2079719446086399</c:v>
                </c:pt>
                <c:pt idx="37">
                  <c:v>-0.74999219453760479</c:v>
                </c:pt>
                <c:pt idx="38">
                  <c:v>-1.1497890766556835</c:v>
                </c:pt>
                <c:pt idx="39">
                  <c:v>-0.86975804010108793</c:v>
                </c:pt>
                <c:pt idx="40">
                  <c:v>-0.34453161016384348</c:v>
                </c:pt>
                <c:pt idx="41">
                  <c:v>-1.4219060204426992</c:v>
                </c:pt>
                <c:pt idx="42">
                  <c:v>-1.041836232398796</c:v>
                </c:pt>
                <c:pt idx="43">
                  <c:v>-1.3561770722207458</c:v>
                </c:pt>
                <c:pt idx="44">
                  <c:v>-2.0822665815629584</c:v>
                </c:pt>
                <c:pt idx="45">
                  <c:v>-1.695535749417697</c:v>
                </c:pt>
                <c:pt idx="46">
                  <c:v>-1.2535521482343259</c:v>
                </c:pt>
                <c:pt idx="47">
                  <c:v>-1.3595678545094523</c:v>
                </c:pt>
                <c:pt idx="48">
                  <c:v>-1.0054528864651806</c:v>
                </c:pt>
                <c:pt idx="49">
                  <c:v>-1.5423641191048756</c:v>
                </c:pt>
                <c:pt idx="50">
                  <c:v>-1.938929484607631</c:v>
                </c:pt>
                <c:pt idx="51">
                  <c:v>-2.289048622646626</c:v>
                </c:pt>
                <c:pt idx="52">
                  <c:v>-2.2269211546874148</c:v>
                </c:pt>
                <c:pt idx="53">
                  <c:v>-2.6144312619156183</c:v>
                </c:pt>
                <c:pt idx="54">
                  <c:v>-2.7664537658492194</c:v>
                </c:pt>
                <c:pt idx="55">
                  <c:v>-2.2748601960541661</c:v>
                </c:pt>
                <c:pt idx="56">
                  <c:v>-2.5823877929733903</c:v>
                </c:pt>
                <c:pt idx="57">
                  <c:v>-2.4240567371028634</c:v>
                </c:pt>
                <c:pt idx="58">
                  <c:v>-2.1052527982544018</c:v>
                </c:pt>
                <c:pt idx="59">
                  <c:v>-2.1341482990651759</c:v>
                </c:pt>
                <c:pt idx="60">
                  <c:v>-1.4684929317380133</c:v>
                </c:pt>
                <c:pt idx="61">
                  <c:v>-1.4315993929576414</c:v>
                </c:pt>
                <c:pt idx="62">
                  <c:v>-1.4158996168228961</c:v>
                </c:pt>
                <c:pt idx="63">
                  <c:v>-1.5670902000331075</c:v>
                </c:pt>
                <c:pt idx="64">
                  <c:v>-1.9266864845525331</c:v>
                </c:pt>
                <c:pt idx="65">
                  <c:v>-1.7958730603587709</c:v>
                </c:pt>
                <c:pt idx="66">
                  <c:v>-1.8088799165223077</c:v>
                </c:pt>
                <c:pt idx="67">
                  <c:v>-2.1085176280640767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06603776"/>
        <c:axId val="206605696"/>
      </c:barChart>
      <c:lineChart>
        <c:grouping val="standard"/>
        <c:varyColors val="0"/>
        <c:ser>
          <c:idx val="2"/>
          <c:order val="1"/>
          <c:tx>
            <c:strRef>
              <c:f>'12. ábra'!$A$4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'12.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'12. ábra'!$C$4:$BR$4</c:f>
              <c:numCache>
                <c:formatCode>0.0</c:formatCode>
                <c:ptCount val="68"/>
                <c:pt idx="0">
                  <c:v>-5.3086615130424439</c:v>
                </c:pt>
                <c:pt idx="1">
                  <c:v>-5.1327346933380564</c:v>
                </c:pt>
                <c:pt idx="2">
                  <c:v>-6.0252545960097086</c:v>
                </c:pt>
                <c:pt idx="3">
                  <c:v>-6.5982919328885128</c:v>
                </c:pt>
                <c:pt idx="4">
                  <c:v>-5.5982025777493831</c:v>
                </c:pt>
                <c:pt idx="5">
                  <c:v>-3.1189336227235587</c:v>
                </c:pt>
                <c:pt idx="6">
                  <c:v>-1.4009311225255761</c:v>
                </c:pt>
                <c:pt idx="7">
                  <c:v>0.17789024546175503</c:v>
                </c:pt>
                <c:pt idx="8">
                  <c:v>0.83436355515646343</c:v>
                </c:pt>
                <c:pt idx="9">
                  <c:v>0.53787025506223218</c:v>
                </c:pt>
                <c:pt idx="10">
                  <c:v>0.86057273824942959</c:v>
                </c:pt>
                <c:pt idx="11">
                  <c:v>1.1973336838987494</c:v>
                </c:pt>
                <c:pt idx="12">
                  <c:v>1.1078411718222574</c:v>
                </c:pt>
                <c:pt idx="13">
                  <c:v>0.40857039692924707</c:v>
                </c:pt>
                <c:pt idx="14">
                  <c:v>0.86316680197028062</c:v>
                </c:pt>
                <c:pt idx="15">
                  <c:v>1.4407744643141973</c:v>
                </c:pt>
                <c:pt idx="16">
                  <c:v>0.93328794421522299</c:v>
                </c:pt>
                <c:pt idx="17">
                  <c:v>2.6661622634032516</c:v>
                </c:pt>
                <c:pt idx="18">
                  <c:v>4.0816984520904906</c:v>
                </c:pt>
                <c:pt idx="19">
                  <c:v>4.6793211154038232</c:v>
                </c:pt>
                <c:pt idx="20">
                  <c:v>6.5459655961070311</c:v>
                </c:pt>
                <c:pt idx="21">
                  <c:v>6.5286422940307514</c:v>
                </c:pt>
                <c:pt idx="22">
                  <c:v>6.5126983459582348</c:v>
                </c:pt>
                <c:pt idx="23">
                  <c:v>6.5115398788737728</c:v>
                </c:pt>
                <c:pt idx="24">
                  <c:v>4.9428129241742376</c:v>
                </c:pt>
                <c:pt idx="25">
                  <c:v>4.1390156967970499</c:v>
                </c:pt>
                <c:pt idx="26">
                  <c:v>3.5657358650163862</c:v>
                </c:pt>
                <c:pt idx="27">
                  <c:v>4.1756872050722897</c:v>
                </c:pt>
                <c:pt idx="28">
                  <c:v>5.0230406591978607</c:v>
                </c:pt>
                <c:pt idx="29">
                  <c:v>5.7581725749241714</c:v>
                </c:pt>
                <c:pt idx="30">
                  <c:v>5.7342795779976852</c:v>
                </c:pt>
                <c:pt idx="31">
                  <c:v>6.092832826582022</c:v>
                </c:pt>
                <c:pt idx="32">
                  <c:v>5.893483557851293</c:v>
                </c:pt>
                <c:pt idx="33">
                  <c:v>6.2230929175841458</c:v>
                </c:pt>
                <c:pt idx="34">
                  <c:v>5.7845568560836096</c:v>
                </c:pt>
                <c:pt idx="35">
                  <c:v>3.3246520714524967</c:v>
                </c:pt>
                <c:pt idx="36">
                  <c:v>2.3728452899724735</c:v>
                </c:pt>
                <c:pt idx="37">
                  <c:v>2.650999486496147</c:v>
                </c:pt>
                <c:pt idx="38">
                  <c:v>1.540362526130352</c:v>
                </c:pt>
                <c:pt idx="39">
                  <c:v>1.7118441801296318</c:v>
                </c:pt>
                <c:pt idx="40">
                  <c:v>2.6229838774964809</c:v>
                </c:pt>
                <c:pt idx="41">
                  <c:v>1.1748732434760283</c:v>
                </c:pt>
                <c:pt idx="42">
                  <c:v>1.1609241170392508</c:v>
                </c:pt>
                <c:pt idx="43">
                  <c:v>1.0847237418117177</c:v>
                </c:pt>
                <c:pt idx="44">
                  <c:v>-0.31246652438723188</c:v>
                </c:pt>
                <c:pt idx="45">
                  <c:v>-0.23564614726914873</c:v>
                </c:pt>
                <c:pt idx="46">
                  <c:v>-4.3263398977610668E-2</c:v>
                </c:pt>
                <c:pt idx="47">
                  <c:v>-0.19988770663985797</c:v>
                </c:pt>
                <c:pt idx="48">
                  <c:v>0.1628332641168298</c:v>
                </c:pt>
                <c:pt idx="49">
                  <c:v>-1.3887105655475505</c:v>
                </c:pt>
                <c:pt idx="50">
                  <c:v>-0.99642924467116467</c:v>
                </c:pt>
                <c:pt idx="51">
                  <c:v>-1.2260757409094543</c:v>
                </c:pt>
                <c:pt idx="52">
                  <c:v>-0.76180758384490532</c:v>
                </c:pt>
                <c:pt idx="53">
                  <c:v>-1.0615610278335479</c:v>
                </c:pt>
                <c:pt idx="54">
                  <c:v>-3.0000486478807145</c:v>
                </c:pt>
                <c:pt idx="55">
                  <c:v>-3.9876958621592338</c:v>
                </c:pt>
                <c:pt idx="56">
                  <c:v>-5.0809728429556822</c:v>
                </c:pt>
                <c:pt idx="57">
                  <c:v>-5.5456095558469265</c:v>
                </c:pt>
                <c:pt idx="58">
                  <c:v>-7.1170101294791692</c:v>
                </c:pt>
                <c:pt idx="59">
                  <c:v>-8.8501175210337895</c:v>
                </c:pt>
                <c:pt idx="60">
                  <c:v>-7.870040841352095</c:v>
                </c:pt>
                <c:pt idx="61">
                  <c:v>-5.7411899878550905</c:v>
                </c:pt>
                <c:pt idx="62">
                  <c:v>-2.3980696966846327</c:v>
                </c:pt>
                <c:pt idx="63">
                  <c:v>-0.33898903774023703</c:v>
                </c:pt>
                <c:pt idx="64">
                  <c:v>0.62702884797707836</c:v>
                </c:pt>
                <c:pt idx="65">
                  <c:v>0.80789765079621345</c:v>
                </c:pt>
                <c:pt idx="66">
                  <c:v>0.64369118074407483</c:v>
                </c:pt>
                <c:pt idx="67">
                  <c:v>0.50384586604541926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03776"/>
        <c:axId val="206605696"/>
      </c:lineChart>
      <c:lineChart>
        <c:grouping val="standard"/>
        <c:varyColors val="0"/>
        <c:ser>
          <c:idx val="0"/>
          <c:order val="0"/>
          <c:tx>
            <c:strRef>
              <c:f>'12. ábra'!$A$3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'12.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'12. ábra'!$C$3:$BR$3</c:f>
              <c:numCache>
                <c:formatCode>0.0</c:formatCode>
                <c:ptCount val="68"/>
                <c:pt idx="0">
                  <c:v>-6.414097233727925</c:v>
                </c:pt>
                <c:pt idx="1">
                  <c:v>-5.9951882313903271</c:v>
                </c:pt>
                <c:pt idx="2">
                  <c:v>-6.6274987564357444</c:v>
                </c:pt>
                <c:pt idx="3">
                  <c:v>-6.4254535884637161</c:v>
                </c:pt>
                <c:pt idx="4">
                  <c:v>-5.5295721658502259</c:v>
                </c:pt>
                <c:pt idx="5">
                  <c:v>-3.9985832118059088</c:v>
                </c:pt>
                <c:pt idx="6">
                  <c:v>-1.3866739687677658</c:v>
                </c:pt>
                <c:pt idx="7">
                  <c:v>0.5406760923051418</c:v>
                </c:pt>
                <c:pt idx="8">
                  <c:v>1.3992777864168233</c:v>
                </c:pt>
                <c:pt idx="9">
                  <c:v>1.6962320622358009</c:v>
                </c:pt>
                <c:pt idx="10">
                  <c:v>1.7516967355706692</c:v>
                </c:pt>
                <c:pt idx="11">
                  <c:v>1.6414866973875588</c:v>
                </c:pt>
                <c:pt idx="12">
                  <c:v>1.7731269563888419</c:v>
                </c:pt>
                <c:pt idx="13">
                  <c:v>1.6273258618428643</c:v>
                </c:pt>
                <c:pt idx="14">
                  <c:v>2.1007211463829738</c:v>
                </c:pt>
                <c:pt idx="15">
                  <c:v>2.7249601466671467</c:v>
                </c:pt>
                <c:pt idx="16">
                  <c:v>2.4745996035777984</c:v>
                </c:pt>
                <c:pt idx="17">
                  <c:v>2.9409603191378517</c:v>
                </c:pt>
                <c:pt idx="18">
                  <c:v>3.2689669460104631</c:v>
                </c:pt>
                <c:pt idx="19">
                  <c:v>3.6914384221020695</c:v>
                </c:pt>
                <c:pt idx="20">
                  <c:v>4.7425836655050153</c:v>
                </c:pt>
                <c:pt idx="21">
                  <c:v>5.2864877985296967</c:v>
                </c:pt>
                <c:pt idx="22">
                  <c:v>5.8909690886042068</c:v>
                </c:pt>
                <c:pt idx="23">
                  <c:v>6.8394060218148383</c:v>
                </c:pt>
                <c:pt idx="24">
                  <c:v>6.3199440696830766</c:v>
                </c:pt>
                <c:pt idx="25">
                  <c:v>5.1202902621830741</c:v>
                </c:pt>
                <c:pt idx="26">
                  <c:v>4.8364138003387396</c:v>
                </c:pt>
                <c:pt idx="27">
                  <c:v>4.4770390721239721</c:v>
                </c:pt>
                <c:pt idx="28">
                  <c:v>5.5440158004550888</c:v>
                </c:pt>
                <c:pt idx="29">
                  <c:v>6.6361607489354695</c:v>
                </c:pt>
                <c:pt idx="30">
                  <c:v>6.259637622951181</c:v>
                </c:pt>
                <c:pt idx="31">
                  <c:v>6.7031839398040489</c:v>
                </c:pt>
                <c:pt idx="32">
                  <c:v>6.1530798049160875</c:v>
                </c:pt>
                <c:pt idx="33">
                  <c:v>6.2025050744836125</c:v>
                </c:pt>
                <c:pt idx="34">
                  <c:v>6.2323745929865684</c:v>
                </c:pt>
                <c:pt idx="35">
                  <c:v>4.2935479964236993</c:v>
                </c:pt>
                <c:pt idx="36">
                  <c:v>3.5808172345811129</c:v>
                </c:pt>
                <c:pt idx="37">
                  <c:v>3.4009916810337515</c:v>
                </c:pt>
                <c:pt idx="38">
                  <c:v>2.6901516027860355</c:v>
                </c:pt>
                <c:pt idx="39">
                  <c:v>2.5816022202307201</c:v>
                </c:pt>
                <c:pt idx="40">
                  <c:v>2.9675154876603242</c:v>
                </c:pt>
                <c:pt idx="41">
                  <c:v>2.5967792639187275</c:v>
                </c:pt>
                <c:pt idx="42">
                  <c:v>2.202760349438047</c:v>
                </c:pt>
                <c:pt idx="43">
                  <c:v>2.4409008140324628</c:v>
                </c:pt>
                <c:pt idx="44">
                  <c:v>1.7698000571757269</c:v>
                </c:pt>
                <c:pt idx="45">
                  <c:v>1.4598896021485483</c:v>
                </c:pt>
                <c:pt idx="46">
                  <c:v>1.2102887492567154</c:v>
                </c:pt>
                <c:pt idx="47">
                  <c:v>1.1596801478695944</c:v>
                </c:pt>
                <c:pt idx="48">
                  <c:v>1.1682861505820106</c:v>
                </c:pt>
                <c:pt idx="49">
                  <c:v>0.15365355355732518</c:v>
                </c:pt>
                <c:pt idx="50">
                  <c:v>0.94250023993646614</c:v>
                </c:pt>
                <c:pt idx="51">
                  <c:v>1.0629728817371717</c:v>
                </c:pt>
                <c:pt idx="52">
                  <c:v>1.4651135708425094</c:v>
                </c:pt>
                <c:pt idx="53">
                  <c:v>1.5528702340820706</c:v>
                </c:pt>
                <c:pt idx="54">
                  <c:v>-0.23359488203149492</c:v>
                </c:pt>
                <c:pt idx="55">
                  <c:v>-1.7128356661050674</c:v>
                </c:pt>
                <c:pt idx="56">
                  <c:v>-2.4985850499822919</c:v>
                </c:pt>
                <c:pt idx="57">
                  <c:v>-3.1215528187440627</c:v>
                </c:pt>
                <c:pt idx="58">
                  <c:v>-5.011757331224767</c:v>
                </c:pt>
                <c:pt idx="59">
                  <c:v>-6.7159692219686109</c:v>
                </c:pt>
                <c:pt idx="60">
                  <c:v>-6.4015479096140817</c:v>
                </c:pt>
                <c:pt idx="61">
                  <c:v>-4.3095905948974496</c:v>
                </c:pt>
                <c:pt idx="62">
                  <c:v>-0.98217007986173654</c:v>
                </c:pt>
                <c:pt idx="63">
                  <c:v>1.2281011622928708</c:v>
                </c:pt>
                <c:pt idx="64">
                  <c:v>2.5537153325296118</c:v>
                </c:pt>
                <c:pt idx="65">
                  <c:v>2.6037707111549842</c:v>
                </c:pt>
                <c:pt idx="66">
                  <c:v>2.4525710972663828</c:v>
                </c:pt>
                <c:pt idx="67">
                  <c:v>2.6123634941094962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40256"/>
        <c:axId val="206902400"/>
      </c:lineChart>
      <c:catAx>
        <c:axId val="20660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30327055067262"/>
              <c:y val="1.3148257943012594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05696"/>
        <c:crosses val="autoZero"/>
        <c:auto val="1"/>
        <c:lblAlgn val="ctr"/>
        <c:lblOffset val="100"/>
        <c:tickLblSkip val="1"/>
        <c:noMultiLvlLbl val="0"/>
      </c:catAx>
      <c:valAx>
        <c:axId val="206605696"/>
        <c:scaling>
          <c:orientation val="minMax"/>
          <c:max val="10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03776"/>
        <c:crosses val="autoZero"/>
        <c:crossBetween val="between"/>
        <c:majorUnit val="2"/>
      </c:valAx>
      <c:catAx>
        <c:axId val="206640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149314308913674E-2"/>
              <c:y val="1.9739824922400864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6902400"/>
        <c:crosses val="autoZero"/>
        <c:auto val="1"/>
        <c:lblAlgn val="ctr"/>
        <c:lblOffset val="100"/>
        <c:noMultiLvlLbl val="0"/>
      </c:catAx>
      <c:valAx>
        <c:axId val="206902400"/>
        <c:scaling>
          <c:orientation val="minMax"/>
          <c:max val="10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664025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312521302636881"/>
          <c:w val="1"/>
          <c:h val="0.126874786973631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7.6979804607757357E-2"/>
          <c:w val="0.8962864074432757"/>
          <c:h val="0.76096179468905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'16. ábra'!$B$3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'16.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'16. ábra'!$C$3:$S$3</c:f>
              <c:numCache>
                <c:formatCode>0.0</c:formatCode>
                <c:ptCount val="17"/>
                <c:pt idx="0">
                  <c:v>-1.2940008592775396</c:v>
                </c:pt>
                <c:pt idx="1">
                  <c:v>1.9993926969557614</c:v>
                </c:pt>
                <c:pt idx="2">
                  <c:v>1.8790482011427496</c:v>
                </c:pt>
                <c:pt idx="3">
                  <c:v>2.2723535478116732</c:v>
                </c:pt>
                <c:pt idx="4">
                  <c:v>-1.7215466092372793</c:v>
                </c:pt>
                <c:pt idx="5">
                  <c:v>-4.8165086997536344</c:v>
                </c:pt>
                <c:pt idx="6">
                  <c:v>-2.437721759012673</c:v>
                </c:pt>
                <c:pt idx="7">
                  <c:v>-1.8467340366309846</c:v>
                </c:pt>
                <c:pt idx="8">
                  <c:v>2.8092383249401487</c:v>
                </c:pt>
                <c:pt idx="9">
                  <c:v>-2.120710656215627</c:v>
                </c:pt>
                <c:pt idx="10">
                  <c:v>-1.9483968681883463</c:v>
                </c:pt>
                <c:pt idx="11">
                  <c:v>-1.6912867568738925</c:v>
                </c:pt>
                <c:pt idx="12">
                  <c:v>2.2534581009146968</c:v>
                </c:pt>
                <c:pt idx="13">
                  <c:v>2.9917886825339441</c:v>
                </c:pt>
                <c:pt idx="14">
                  <c:v>4.6169485016491638</c:v>
                </c:pt>
                <c:pt idx="15">
                  <c:v>3.2830671522523924</c:v>
                </c:pt>
                <c:pt idx="16">
                  <c:v>0.86536432512901529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5-4590-9AE9-CBD96261587F}"/>
            </c:ext>
          </c:extLst>
        </c:ser>
        <c:ser>
          <c:idx val="1"/>
          <c:order val="2"/>
          <c:tx>
            <c:strRef>
              <c:f>'16. ábra'!$B$4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'16.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'16. ábra'!$C$4:$S$4</c:f>
              <c:numCache>
                <c:formatCode>0.0</c:formatCode>
                <c:ptCount val="17"/>
                <c:pt idx="0">
                  <c:v>8.3408879869002472</c:v>
                </c:pt>
                <c:pt idx="1">
                  <c:v>-4.2061305683948751</c:v>
                </c:pt>
                <c:pt idx="2">
                  <c:v>-4.0558940377798871</c:v>
                </c:pt>
                <c:pt idx="3">
                  <c:v>-4.1911614882979107</c:v>
                </c:pt>
                <c:pt idx="4">
                  <c:v>-4.8767029033854286</c:v>
                </c:pt>
                <c:pt idx="5">
                  <c:v>-3.1925986074199115</c:v>
                </c:pt>
                <c:pt idx="6">
                  <c:v>-1.6193268342262479</c:v>
                </c:pt>
                <c:pt idx="7">
                  <c:v>-4.4530066073016563</c:v>
                </c:pt>
                <c:pt idx="8">
                  <c:v>-6.6094928305785814</c:v>
                </c:pt>
                <c:pt idx="9">
                  <c:v>0.65835258176980138</c:v>
                </c:pt>
                <c:pt idx="10">
                  <c:v>-1.03832658470872</c:v>
                </c:pt>
                <c:pt idx="11">
                  <c:v>1.7163290728627643</c:v>
                </c:pt>
                <c:pt idx="12">
                  <c:v>-2.0910812941656745</c:v>
                </c:pt>
                <c:pt idx="13">
                  <c:v>-0.20202741073883254</c:v>
                </c:pt>
                <c:pt idx="14">
                  <c:v>3.0601897791186747</c:v>
                </c:pt>
                <c:pt idx="15">
                  <c:v>1.0233603532736371</c:v>
                </c:pt>
                <c:pt idx="16">
                  <c:v>1.5185948425845994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5-4590-9AE9-CBD96261587F}"/>
            </c:ext>
          </c:extLst>
        </c:ser>
        <c:ser>
          <c:idx val="3"/>
          <c:order val="3"/>
          <c:tx>
            <c:strRef>
              <c:f>'16. ábra'!$B$5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'16.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'16. ábra'!$C$5:$S$5</c:f>
              <c:numCache>
                <c:formatCode>0.0</c:formatCode>
                <c:ptCount val="17"/>
                <c:pt idx="0">
                  <c:v>1.4268778300025602</c:v>
                </c:pt>
                <c:pt idx="1">
                  <c:v>1.5216857820555727</c:v>
                </c:pt>
                <c:pt idx="2">
                  <c:v>0.24359388551118744</c:v>
                </c:pt>
                <c:pt idx="3">
                  <c:v>-0.80413014671880767</c:v>
                </c:pt>
                <c:pt idx="4">
                  <c:v>-2.0776980961688798</c:v>
                </c:pt>
                <c:pt idx="5">
                  <c:v>-0.39721925003013719</c:v>
                </c:pt>
                <c:pt idx="6">
                  <c:v>-1.5028440149423941</c:v>
                </c:pt>
                <c:pt idx="7">
                  <c:v>-1.792926900605023</c:v>
                </c:pt>
                <c:pt idx="8">
                  <c:v>-1.4197593175077545</c:v>
                </c:pt>
                <c:pt idx="9">
                  <c:v>-1.8770753289767381</c:v>
                </c:pt>
                <c:pt idx="10">
                  <c:v>-0.47270604099572322</c:v>
                </c:pt>
                <c:pt idx="11">
                  <c:v>-0.20047676330619446</c:v>
                </c:pt>
                <c:pt idx="12">
                  <c:v>0.3463402704948999</c:v>
                </c:pt>
                <c:pt idx="13">
                  <c:v>0.69169922239102877</c:v>
                </c:pt>
                <c:pt idx="14">
                  <c:v>-1.6693967574081567</c:v>
                </c:pt>
                <c:pt idx="15">
                  <c:v>-2.6743114354725135</c:v>
                </c:pt>
                <c:pt idx="16">
                  <c:v>-1.3079407486962202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5-4590-9AE9-CBD96261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6264064"/>
        <c:axId val="236265856"/>
      </c:barChart>
      <c:lineChart>
        <c:grouping val="standard"/>
        <c:varyColors val="0"/>
        <c:ser>
          <c:idx val="0"/>
          <c:order val="0"/>
          <c:tx>
            <c:strRef>
              <c:f>'16. ábra'!$B$2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'16.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'16. ábra'!$C$2:$S$2</c:f>
              <c:numCache>
                <c:formatCode>0.0</c:formatCode>
                <c:ptCount val="17"/>
                <c:pt idx="0">
                  <c:v>8.4737649576252672</c:v>
                </c:pt>
                <c:pt idx="1">
                  <c:v>-0.68505208938354101</c:v>
                </c:pt>
                <c:pt idx="2">
                  <c:v>-1.9332519511259501</c:v>
                </c:pt>
                <c:pt idx="3">
                  <c:v>-2.722938087205045</c:v>
                </c:pt>
                <c:pt idx="4">
                  <c:v>-8.6759476087915886</c:v>
                </c:pt>
                <c:pt idx="5">
                  <c:v>-8.4063265572036823</c:v>
                </c:pt>
                <c:pt idx="6">
                  <c:v>-5.5598926081813147</c:v>
                </c:pt>
                <c:pt idx="7">
                  <c:v>-8.0926675445376635</c:v>
                </c:pt>
                <c:pt idx="8">
                  <c:v>-5.2200138231461874</c:v>
                </c:pt>
                <c:pt idx="9">
                  <c:v>-3.3394334034225635</c:v>
                </c:pt>
                <c:pt idx="10">
                  <c:v>-3.4594294938927894</c:v>
                </c:pt>
                <c:pt idx="11">
                  <c:v>-0.17543444731732272</c:v>
                </c:pt>
                <c:pt idx="12">
                  <c:v>0.50871707724392223</c:v>
                </c:pt>
                <c:pt idx="13">
                  <c:v>3.4814604941861402</c:v>
                </c:pt>
                <c:pt idx="14">
                  <c:v>6.007741523359682</c:v>
                </c:pt>
                <c:pt idx="15">
                  <c:v>1.6321160700535158</c:v>
                </c:pt>
                <c:pt idx="16">
                  <c:v>1.0760184190173943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5-4590-9AE9-CBD96261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69952"/>
        <c:axId val="236267776"/>
      </c:lineChart>
      <c:catAx>
        <c:axId val="2362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5856"/>
        <c:crosses val="autoZero"/>
        <c:auto val="1"/>
        <c:lblAlgn val="ctr"/>
        <c:lblOffset val="100"/>
        <c:noMultiLvlLbl val="0"/>
      </c:catAx>
      <c:valAx>
        <c:axId val="23626585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3005324074074068E-2"/>
              <c:y val="2.172559105134322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4064"/>
        <c:crosses val="autoZero"/>
        <c:crossBetween val="between"/>
        <c:majorUnit val="2"/>
      </c:valAx>
      <c:valAx>
        <c:axId val="236267776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014699074074073"/>
              <c:y val="2.472531218046044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9952"/>
        <c:crosses val="max"/>
        <c:crossBetween val="between"/>
        <c:majorUnit val="2"/>
      </c:valAx>
      <c:catAx>
        <c:axId val="23626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2677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4699074074074068E-4"/>
          <c:y val="0.93347380162984539"/>
          <c:w val="0.98558858267716531"/>
          <c:h val="6.579214823536702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 rot="-5400000" vert="horz"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70128039215686278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'17. ábra'!$A$5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'17. ábra'!$C$1:$Q$1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'17. ábra'!$C$5:$Q$5</c:f>
              <c:numCache>
                <c:formatCode>0.0</c:formatCode>
                <c:ptCount val="15"/>
                <c:pt idx="0">
                  <c:v>-2.0017951473298403</c:v>
                </c:pt>
                <c:pt idx="1">
                  <c:v>-2.748784872410166</c:v>
                </c:pt>
                <c:pt idx="2">
                  <c:v>-8.5254840431355241</c:v>
                </c:pt>
                <c:pt idx="3">
                  <c:v>-8.5066399728001976</c:v>
                </c:pt>
                <c:pt idx="4">
                  <c:v>-5.7792057548813975</c:v>
                </c:pt>
                <c:pt idx="5">
                  <c:v>-8.5325903455265113</c:v>
                </c:pt>
                <c:pt idx="6">
                  <c:v>-5.2298933418980242</c:v>
                </c:pt>
                <c:pt idx="7">
                  <c:v>-3.4458551149448642</c:v>
                </c:pt>
                <c:pt idx="8">
                  <c:v>-3.6330377659959536</c:v>
                </c:pt>
                <c:pt idx="9">
                  <c:v>-0.61498000714770529</c:v>
                </c:pt>
                <c:pt idx="10">
                  <c:v>0.51350588878835979</c:v>
                </c:pt>
                <c:pt idx="11">
                  <c:v>3.8286802859620841</c:v>
                </c:pt>
                <c:pt idx="12">
                  <c:v>6.0536117433418042</c:v>
                </c:pt>
                <c:pt idx="13">
                  <c:v>2.0979480588067219</c:v>
                </c:pt>
                <c:pt idx="14">
                  <c:v>1.0681611794059511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B-43D7-8B4B-334881AB8C4F}"/>
            </c:ext>
          </c:extLst>
        </c:ser>
        <c:ser>
          <c:idx val="2"/>
          <c:order val="3"/>
          <c:tx>
            <c:strRef>
              <c:f>'17. ábra'!$A$6</c:f>
              <c:strCache>
                <c:ptCount val="1"/>
                <c:pt idx="0">
                  <c:v>Árfolyam-hatás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'17. ábra'!$C$1:$Q$1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'17. ábra'!$C$6:$Q$6</c:f>
              <c:numCache>
                <c:formatCode>0.0</c:formatCode>
                <c:ptCount val="15"/>
                <c:pt idx="0">
                  <c:v>2.4725458156286928</c:v>
                </c:pt>
                <c:pt idx="1">
                  <c:v>-1.2614101065057755</c:v>
                </c:pt>
                <c:pt idx="2">
                  <c:v>1.2252441566497685</c:v>
                </c:pt>
                <c:pt idx="3">
                  <c:v>-0.57258181028672839</c:v>
                </c:pt>
                <c:pt idx="4">
                  <c:v>0.63793717936301586</c:v>
                </c:pt>
                <c:pt idx="5">
                  <c:v>1.5061244495641712</c:v>
                </c:pt>
                <c:pt idx="6">
                  <c:v>0.20494851514525492</c:v>
                </c:pt>
                <c:pt idx="7">
                  <c:v>-1.0028379739091655</c:v>
                </c:pt>
                <c:pt idx="8">
                  <c:v>-0.4292803543832347</c:v>
                </c:pt>
                <c:pt idx="9">
                  <c:v>-0.71296738612819532</c:v>
                </c:pt>
                <c:pt idx="10">
                  <c:v>-1.4075353012189518</c:v>
                </c:pt>
                <c:pt idx="11">
                  <c:v>-0.27824992201537857</c:v>
                </c:pt>
                <c:pt idx="12">
                  <c:v>-0.76777627297264173</c:v>
                </c:pt>
                <c:pt idx="13">
                  <c:v>0.35006547136049676</c:v>
                </c:pt>
                <c:pt idx="14">
                  <c:v>-1.6652386040247293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B-43D7-8B4B-334881AB8C4F}"/>
            </c:ext>
          </c:extLst>
        </c:ser>
        <c:ser>
          <c:idx val="3"/>
          <c:order val="4"/>
          <c:tx>
            <c:strRef>
              <c:f>'17. ábra'!$A$7</c:f>
              <c:strCache>
                <c:ptCount val="1"/>
                <c:pt idx="0">
                  <c:v>Árhatás és egyéb hatások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'17. ábra'!$C$1:$Q$1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'17. ábra'!$C$7:$Q$7</c:f>
              <c:numCache>
                <c:formatCode>0.0</c:formatCode>
                <c:ptCount val="15"/>
                <c:pt idx="0">
                  <c:v>-0.51402416306211163</c:v>
                </c:pt>
                <c:pt idx="1">
                  <c:v>-2.2563559812143779</c:v>
                </c:pt>
                <c:pt idx="2">
                  <c:v>5.5680018404103571</c:v>
                </c:pt>
                <c:pt idx="3">
                  <c:v>1.5701490207887177</c:v>
                </c:pt>
                <c:pt idx="4">
                  <c:v>2.3998770444952982</c:v>
                </c:pt>
                <c:pt idx="5">
                  <c:v>0.25169909561719422</c:v>
                </c:pt>
                <c:pt idx="6">
                  <c:v>0.23543073415387636</c:v>
                </c:pt>
                <c:pt idx="7">
                  <c:v>0.5997178630479616</c:v>
                </c:pt>
                <c:pt idx="8">
                  <c:v>-0.89002126105315194</c:v>
                </c:pt>
                <c:pt idx="9">
                  <c:v>0.89279760241548889</c:v>
                </c:pt>
                <c:pt idx="10">
                  <c:v>0.35106851534861172</c:v>
                </c:pt>
                <c:pt idx="11">
                  <c:v>-1.1783987896376373</c:v>
                </c:pt>
                <c:pt idx="12">
                  <c:v>-3.313366357051363</c:v>
                </c:pt>
                <c:pt idx="13">
                  <c:v>1.8629273719739818</c:v>
                </c:pt>
                <c:pt idx="14">
                  <c:v>-0.56807934391353965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B-43D7-8B4B-334881AB8C4F}"/>
            </c:ext>
          </c:extLst>
        </c:ser>
        <c:ser>
          <c:idx val="4"/>
          <c:order val="5"/>
          <c:tx>
            <c:strRef>
              <c:f>'17. ábra'!$A$8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'17. ábra'!$C$1:$Q$1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'17. ábra'!$C$8:$Q$8</c:f>
              <c:numCache>
                <c:formatCode>0.0</c:formatCode>
                <c:ptCount val="15"/>
                <c:pt idx="0">
                  <c:v>-2.7556106050388829</c:v>
                </c:pt>
                <c:pt idx="1">
                  <c:v>-1.0986039947325499</c:v>
                </c:pt>
                <c:pt idx="2">
                  <c:v>0.7974465433879252</c:v>
                </c:pt>
                <c:pt idx="3">
                  <c:v>-0.73363716534368129</c:v>
                </c:pt>
                <c:pt idx="4">
                  <c:v>-1.3310016475680475</c:v>
                </c:pt>
                <c:pt idx="5">
                  <c:v>-1.4798827989496444</c:v>
                </c:pt>
                <c:pt idx="6">
                  <c:v>-0.62590643892668774</c:v>
                </c:pt>
                <c:pt idx="7">
                  <c:v>-1.3687338248816849</c:v>
                </c:pt>
                <c:pt idx="8">
                  <c:v>-0.68384449161333349</c:v>
                </c:pt>
                <c:pt idx="9">
                  <c:v>-0.57447219221980905</c:v>
                </c:pt>
                <c:pt idx="10">
                  <c:v>0.39832149841494413</c:v>
                </c:pt>
                <c:pt idx="11">
                  <c:v>-1.0254485418217052</c:v>
                </c:pt>
                <c:pt idx="12">
                  <c:v>-0.70526642881116453</c:v>
                </c:pt>
                <c:pt idx="13">
                  <c:v>-1.9911750533146284</c:v>
                </c:pt>
                <c:pt idx="14">
                  <c:v>-0.42468775707599077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B-43D7-8B4B-334881AB8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'17. ábra'!$A$4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'17. ábra'!$C$1:$Q$1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'17. ábra'!$C$4:$Q$4</c:f>
              <c:numCache>
                <c:formatCode>0.0</c:formatCode>
                <c:ptCount val="15"/>
                <c:pt idx="0">
                  <c:v>-2.7988840998021418</c:v>
                </c:pt>
                <c:pt idx="1">
                  <c:v>-7.3651549548628683</c:v>
                </c:pt>
                <c:pt idx="2">
                  <c:v>-0.93479150268747224</c:v>
                </c:pt>
                <c:pt idx="3">
                  <c:v>-8.24270992764189</c:v>
                </c:pt>
                <c:pt idx="4">
                  <c:v>-4.0723931785911311</c:v>
                </c:pt>
                <c:pt idx="5">
                  <c:v>-8.2546495992947904</c:v>
                </c:pt>
                <c:pt idx="6">
                  <c:v>-5.4154205315255801</c:v>
                </c:pt>
                <c:pt idx="7">
                  <c:v>-5.2177090506877626</c:v>
                </c:pt>
                <c:pt idx="8">
                  <c:v>-5.6361838730456029</c:v>
                </c:pt>
                <c:pt idx="9">
                  <c:v>-1.0096219830807884</c:v>
                </c:pt>
                <c:pt idx="10">
                  <c:v>0.31419671057986331</c:v>
                </c:pt>
                <c:pt idx="11">
                  <c:v>1.3465830324866683</c:v>
                </c:pt>
                <c:pt idx="12">
                  <c:v>1.2672026845004805</c:v>
                </c:pt>
                <c:pt idx="13">
                  <c:v>2.2985159660416041</c:v>
                </c:pt>
                <c:pt idx="14">
                  <c:v>-1.5898445256083527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B-43D7-8B4B-334881AB8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'17. ábra'!$A$3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'17. ábra'!$C$1:$Q$1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'17. ábra'!$C$3:$Q$3</c:f>
              <c:numCache>
                <c:formatCode>0.0</c:formatCode>
                <c:ptCount val="15"/>
                <c:pt idx="0">
                  <c:v>53.045917418788179</c:v>
                </c:pt>
                <c:pt idx="1">
                  <c:v>45.680762463946508</c:v>
                </c:pt>
                <c:pt idx="2">
                  <c:v>44.745970961257456</c:v>
                </c:pt>
                <c:pt idx="3">
                  <c:v>36.503261033609768</c:v>
                </c:pt>
                <c:pt idx="4">
                  <c:v>32.430867855018839</c:v>
                </c:pt>
                <c:pt idx="5">
                  <c:v>24.176218255725278</c:v>
                </c:pt>
                <c:pt idx="6">
                  <c:v>18.760797724199868</c:v>
                </c:pt>
                <c:pt idx="7">
                  <c:v>13.543088673510908</c:v>
                </c:pt>
                <c:pt idx="8">
                  <c:v>7.9069048004653055</c:v>
                </c:pt>
                <c:pt idx="9">
                  <c:v>6.8972828173845171</c:v>
                </c:pt>
                <c:pt idx="10">
                  <c:v>7.2114795279643804</c:v>
                </c:pt>
                <c:pt idx="11">
                  <c:v>8.5580625604510487</c:v>
                </c:pt>
                <c:pt idx="12">
                  <c:v>9.8252652449515292</c:v>
                </c:pt>
                <c:pt idx="13">
                  <c:v>12.123781210993133</c:v>
                </c:pt>
                <c:pt idx="14">
                  <c:v>10.533936685384781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7B-43D7-8B4B-334881AB8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2031367112885"/>
              <c:y val="1.493512370514814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304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728709252640417E-4"/>
          <c:y val="0.85765163398692812"/>
          <c:w val="0.9994189890086258"/>
          <c:h val="0.1423483660130719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7469339506172839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'17. ábra'!$B$5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'17. ábra'!$C$1:$Q$1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'17. ábra'!$C$5:$Q$5</c:f>
              <c:numCache>
                <c:formatCode>0.0</c:formatCode>
                <c:ptCount val="15"/>
                <c:pt idx="0">
                  <c:v>-2.0017951473298403</c:v>
                </c:pt>
                <c:pt idx="1">
                  <c:v>-2.748784872410166</c:v>
                </c:pt>
                <c:pt idx="2">
                  <c:v>-8.5254840431355241</c:v>
                </c:pt>
                <c:pt idx="3">
                  <c:v>-8.5066399728001976</c:v>
                </c:pt>
                <c:pt idx="4">
                  <c:v>-5.7792057548813975</c:v>
                </c:pt>
                <c:pt idx="5">
                  <c:v>-8.5325903455265113</c:v>
                </c:pt>
                <c:pt idx="6">
                  <c:v>-5.2298933418980242</c:v>
                </c:pt>
                <c:pt idx="7">
                  <c:v>-3.4458551149448642</c:v>
                </c:pt>
                <c:pt idx="8">
                  <c:v>-3.6330377659959536</c:v>
                </c:pt>
                <c:pt idx="9">
                  <c:v>-0.61498000714770529</c:v>
                </c:pt>
                <c:pt idx="10">
                  <c:v>0.51350588878835979</c:v>
                </c:pt>
                <c:pt idx="11">
                  <c:v>3.8286802859620841</c:v>
                </c:pt>
                <c:pt idx="12">
                  <c:v>6.0536117433418042</c:v>
                </c:pt>
                <c:pt idx="13">
                  <c:v>2.0979480588067219</c:v>
                </c:pt>
                <c:pt idx="14">
                  <c:v>1.0681611794059511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4-45FD-B6A1-22A765D38540}"/>
            </c:ext>
          </c:extLst>
        </c:ser>
        <c:ser>
          <c:idx val="2"/>
          <c:order val="3"/>
          <c:tx>
            <c:strRef>
              <c:f>'17. ábra'!$B$6</c:f>
              <c:strCache>
                <c:ptCount val="1"/>
                <c:pt idx="0">
                  <c:v>Exchange rate effect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'17. ábra'!$C$1:$Q$1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'17. ábra'!$C$6:$Q$6</c:f>
              <c:numCache>
                <c:formatCode>0.0</c:formatCode>
                <c:ptCount val="15"/>
                <c:pt idx="0">
                  <c:v>2.4725458156286928</c:v>
                </c:pt>
                <c:pt idx="1">
                  <c:v>-1.2614101065057755</c:v>
                </c:pt>
                <c:pt idx="2">
                  <c:v>1.2252441566497685</c:v>
                </c:pt>
                <c:pt idx="3">
                  <c:v>-0.57258181028672839</c:v>
                </c:pt>
                <c:pt idx="4">
                  <c:v>0.63793717936301586</c:v>
                </c:pt>
                <c:pt idx="5">
                  <c:v>1.5061244495641712</c:v>
                </c:pt>
                <c:pt idx="6">
                  <c:v>0.20494851514525492</c:v>
                </c:pt>
                <c:pt idx="7">
                  <c:v>-1.0028379739091655</c:v>
                </c:pt>
                <c:pt idx="8">
                  <c:v>-0.4292803543832347</c:v>
                </c:pt>
                <c:pt idx="9">
                  <c:v>-0.71296738612819532</c:v>
                </c:pt>
                <c:pt idx="10">
                  <c:v>-1.4075353012189518</c:v>
                </c:pt>
                <c:pt idx="11">
                  <c:v>-0.27824992201537857</c:v>
                </c:pt>
                <c:pt idx="12">
                  <c:v>-0.76777627297264173</c:v>
                </c:pt>
                <c:pt idx="13">
                  <c:v>0.35006547136049676</c:v>
                </c:pt>
                <c:pt idx="14">
                  <c:v>-1.6652386040247293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64-45FD-B6A1-22A765D38540}"/>
            </c:ext>
          </c:extLst>
        </c:ser>
        <c:ser>
          <c:idx val="3"/>
          <c:order val="4"/>
          <c:tx>
            <c:strRef>
              <c:f>'17. ábra'!$B$7</c:f>
              <c:strCache>
                <c:ptCount val="1"/>
                <c:pt idx="0">
                  <c:v>Price and other effects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'17. ábra'!$C$1:$Q$1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'17. ábra'!$C$7:$Q$7</c:f>
              <c:numCache>
                <c:formatCode>0.0</c:formatCode>
                <c:ptCount val="15"/>
                <c:pt idx="0">
                  <c:v>-0.51402416306211163</c:v>
                </c:pt>
                <c:pt idx="1">
                  <c:v>-2.2563559812143779</c:v>
                </c:pt>
                <c:pt idx="2">
                  <c:v>5.5680018404103571</c:v>
                </c:pt>
                <c:pt idx="3">
                  <c:v>1.5701490207887177</c:v>
                </c:pt>
                <c:pt idx="4">
                  <c:v>2.3998770444952982</c:v>
                </c:pt>
                <c:pt idx="5">
                  <c:v>0.25169909561719422</c:v>
                </c:pt>
                <c:pt idx="6">
                  <c:v>0.23543073415387636</c:v>
                </c:pt>
                <c:pt idx="7">
                  <c:v>0.5997178630479616</c:v>
                </c:pt>
                <c:pt idx="8">
                  <c:v>-0.89002126105315194</c:v>
                </c:pt>
                <c:pt idx="9">
                  <c:v>0.89279760241548889</c:v>
                </c:pt>
                <c:pt idx="10">
                  <c:v>0.35106851534861172</c:v>
                </c:pt>
                <c:pt idx="11">
                  <c:v>-1.1783987896376373</c:v>
                </c:pt>
                <c:pt idx="12">
                  <c:v>-3.313366357051363</c:v>
                </c:pt>
                <c:pt idx="13">
                  <c:v>1.8629273719739818</c:v>
                </c:pt>
                <c:pt idx="14">
                  <c:v>-0.56807934391353965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64-45FD-B6A1-22A765D38540}"/>
            </c:ext>
          </c:extLst>
        </c:ser>
        <c:ser>
          <c:idx val="4"/>
          <c:order val="5"/>
          <c:tx>
            <c:strRef>
              <c:f>'17. ábra'!$B$8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'17. ábra'!$C$1:$Q$1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'17. ábra'!$C$8:$Q$8</c:f>
              <c:numCache>
                <c:formatCode>0.0</c:formatCode>
                <c:ptCount val="15"/>
                <c:pt idx="0">
                  <c:v>-2.7556106050388829</c:v>
                </c:pt>
                <c:pt idx="1">
                  <c:v>-1.0986039947325499</c:v>
                </c:pt>
                <c:pt idx="2">
                  <c:v>0.7974465433879252</c:v>
                </c:pt>
                <c:pt idx="3">
                  <c:v>-0.73363716534368129</c:v>
                </c:pt>
                <c:pt idx="4">
                  <c:v>-1.3310016475680475</c:v>
                </c:pt>
                <c:pt idx="5">
                  <c:v>-1.4798827989496444</c:v>
                </c:pt>
                <c:pt idx="6">
                  <c:v>-0.62590643892668774</c:v>
                </c:pt>
                <c:pt idx="7">
                  <c:v>-1.3687338248816849</c:v>
                </c:pt>
                <c:pt idx="8">
                  <c:v>-0.68384449161333349</c:v>
                </c:pt>
                <c:pt idx="9">
                  <c:v>-0.57447219221980905</c:v>
                </c:pt>
                <c:pt idx="10">
                  <c:v>0.39832149841494413</c:v>
                </c:pt>
                <c:pt idx="11">
                  <c:v>-1.0254485418217052</c:v>
                </c:pt>
                <c:pt idx="12">
                  <c:v>-0.70526642881116453</c:v>
                </c:pt>
                <c:pt idx="13">
                  <c:v>-1.9911750533146284</c:v>
                </c:pt>
                <c:pt idx="14">
                  <c:v>-0.42468775707599077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64-45FD-B6A1-22A765D38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'17. ábra'!$B$4</c:f>
              <c:strCache>
                <c:ptCount val="1"/>
                <c:pt idx="0">
                  <c:v>Total change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'17. ábra'!$C$1:$Q$1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'17. ábra'!$C$4:$Q$4</c:f>
              <c:numCache>
                <c:formatCode>0.0</c:formatCode>
                <c:ptCount val="15"/>
                <c:pt idx="0">
                  <c:v>-2.7988840998021418</c:v>
                </c:pt>
                <c:pt idx="1">
                  <c:v>-7.3651549548628683</c:v>
                </c:pt>
                <c:pt idx="2">
                  <c:v>-0.93479150268747224</c:v>
                </c:pt>
                <c:pt idx="3">
                  <c:v>-8.24270992764189</c:v>
                </c:pt>
                <c:pt idx="4">
                  <c:v>-4.0723931785911311</c:v>
                </c:pt>
                <c:pt idx="5">
                  <c:v>-8.2546495992947904</c:v>
                </c:pt>
                <c:pt idx="6">
                  <c:v>-5.4154205315255801</c:v>
                </c:pt>
                <c:pt idx="7">
                  <c:v>-5.2177090506877626</c:v>
                </c:pt>
                <c:pt idx="8">
                  <c:v>-5.6361838730456029</c:v>
                </c:pt>
                <c:pt idx="9">
                  <c:v>-1.0096219830807884</c:v>
                </c:pt>
                <c:pt idx="10">
                  <c:v>0.31419671057986331</c:v>
                </c:pt>
                <c:pt idx="11">
                  <c:v>1.3465830324866683</c:v>
                </c:pt>
                <c:pt idx="12">
                  <c:v>1.2672026845004805</c:v>
                </c:pt>
                <c:pt idx="13">
                  <c:v>2.2985159660416041</c:v>
                </c:pt>
                <c:pt idx="14">
                  <c:v>-1.5898445256083527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64-45FD-B6A1-22A765D38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'17. ábra'!$B$3</c:f>
              <c:strCache>
                <c:ptCount val="1"/>
                <c:pt idx="0">
                  <c:v>Net external debt (rhs)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'17. ábra'!$C$1:$Q$1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'17. ábra'!$C$3:$Q$3</c:f>
              <c:numCache>
                <c:formatCode>0.0</c:formatCode>
                <c:ptCount val="15"/>
                <c:pt idx="0">
                  <c:v>53.045917418788179</c:v>
                </c:pt>
                <c:pt idx="1">
                  <c:v>45.680762463946508</c:v>
                </c:pt>
                <c:pt idx="2">
                  <c:v>44.745970961257456</c:v>
                </c:pt>
                <c:pt idx="3">
                  <c:v>36.503261033609768</c:v>
                </c:pt>
                <c:pt idx="4">
                  <c:v>32.430867855018839</c:v>
                </c:pt>
                <c:pt idx="5">
                  <c:v>24.176218255725278</c:v>
                </c:pt>
                <c:pt idx="6">
                  <c:v>18.760797724199868</c:v>
                </c:pt>
                <c:pt idx="7">
                  <c:v>13.543088673510908</c:v>
                </c:pt>
                <c:pt idx="8">
                  <c:v>7.9069048004653055</c:v>
                </c:pt>
                <c:pt idx="9">
                  <c:v>6.8972828173845171</c:v>
                </c:pt>
                <c:pt idx="10">
                  <c:v>7.2114795279643804</c:v>
                </c:pt>
                <c:pt idx="11">
                  <c:v>8.5580625604510487</c:v>
                </c:pt>
                <c:pt idx="12">
                  <c:v>9.8252652449515292</c:v>
                </c:pt>
                <c:pt idx="13">
                  <c:v>12.123781210993133</c:v>
                </c:pt>
                <c:pt idx="14">
                  <c:v>10.533936685384781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64-45FD-B6A1-22A765D38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775790304861034"/>
              <c:y val="1.493402777777778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304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728709252640417E-4"/>
          <c:y val="0.87840331087140755"/>
          <c:w val="0.9994189890086258"/>
          <c:h val="0.1215966891285924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372833333333333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 ábra'!$B$4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numRef>
              <c:f>'18. ábra'!$C$3:$BR$3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ábra'!$C$4:$BR$4</c:f>
              <c:numCache>
                <c:formatCode>0.0</c:formatCode>
                <c:ptCount val="68"/>
                <c:pt idx="0">
                  <c:v>22.590782238537745</c:v>
                </c:pt>
                <c:pt idx="1">
                  <c:v>22.213095301383284</c:v>
                </c:pt>
                <c:pt idx="2">
                  <c:v>22.565368311802949</c:v>
                </c:pt>
                <c:pt idx="3">
                  <c:v>29.122670120489779</c:v>
                </c:pt>
                <c:pt idx="4">
                  <c:v>34.066714031298446</c:v>
                </c:pt>
                <c:pt idx="5">
                  <c:v>27.052087022784963</c:v>
                </c:pt>
                <c:pt idx="6">
                  <c:v>26.530269121090907</c:v>
                </c:pt>
                <c:pt idx="7">
                  <c:v>26.599654913216103</c:v>
                </c:pt>
                <c:pt idx="8">
                  <c:v>27.591838875377711</c:v>
                </c:pt>
                <c:pt idx="9">
                  <c:v>27.281568100427616</c:v>
                </c:pt>
                <c:pt idx="10">
                  <c:v>26.169158036775464</c:v>
                </c:pt>
                <c:pt idx="11">
                  <c:v>23.36087034318755</c:v>
                </c:pt>
                <c:pt idx="12">
                  <c:v>25.107552224718262</c:v>
                </c:pt>
                <c:pt idx="13">
                  <c:v>24.587616974593619</c:v>
                </c:pt>
                <c:pt idx="14">
                  <c:v>21.838362136413885</c:v>
                </c:pt>
                <c:pt idx="15">
                  <c:v>18.249667534853344</c:v>
                </c:pt>
                <c:pt idx="16">
                  <c:v>18.517508787171032</c:v>
                </c:pt>
                <c:pt idx="17">
                  <c:v>19.493824180555251</c:v>
                </c:pt>
                <c:pt idx="18">
                  <c:v>17.008383405386095</c:v>
                </c:pt>
                <c:pt idx="19">
                  <c:v>14.40018506929591</c:v>
                </c:pt>
                <c:pt idx="20">
                  <c:v>14.071797994981539</c:v>
                </c:pt>
                <c:pt idx="21">
                  <c:v>13.11003201519158</c:v>
                </c:pt>
                <c:pt idx="22">
                  <c:v>13.367308144654281</c:v>
                </c:pt>
                <c:pt idx="23">
                  <c:v>11.038886895038431</c:v>
                </c:pt>
                <c:pt idx="24">
                  <c:v>11.654012380586257</c:v>
                </c:pt>
                <c:pt idx="25">
                  <c:v>11.346584127990109</c:v>
                </c:pt>
                <c:pt idx="26">
                  <c:v>11.132184067720013</c:v>
                </c:pt>
                <c:pt idx="27">
                  <c:v>9.0850724518983732</c:v>
                </c:pt>
                <c:pt idx="28">
                  <c:v>9.5810597474463695</c:v>
                </c:pt>
                <c:pt idx="29">
                  <c:v>9.0879565032084599</c:v>
                </c:pt>
                <c:pt idx="30">
                  <c:v>6.8968630150151959</c:v>
                </c:pt>
                <c:pt idx="31">
                  <c:v>4.3771015612832764</c:v>
                </c:pt>
                <c:pt idx="32">
                  <c:v>2.7402541216408669</c:v>
                </c:pt>
                <c:pt idx="33">
                  <c:v>0.64121671084200949</c:v>
                </c:pt>
                <c:pt idx="34">
                  <c:v>-1.1839512951616504</c:v>
                </c:pt>
                <c:pt idx="35">
                  <c:v>-2.3587507105433425</c:v>
                </c:pt>
                <c:pt idx="36">
                  <c:v>-1.5933035052047444</c:v>
                </c:pt>
                <c:pt idx="37">
                  <c:v>-0.74141622333467416</c:v>
                </c:pt>
                <c:pt idx="38">
                  <c:v>-1.680860137393704</c:v>
                </c:pt>
                <c:pt idx="39">
                  <c:v>-1.4678239062730332</c:v>
                </c:pt>
                <c:pt idx="40">
                  <c:v>-1.9434861526600047</c:v>
                </c:pt>
                <c:pt idx="41">
                  <c:v>-1.7851420785538061</c:v>
                </c:pt>
                <c:pt idx="42">
                  <c:v>-2.0212786907188502</c:v>
                </c:pt>
                <c:pt idx="43">
                  <c:v>-2.482565846970493</c:v>
                </c:pt>
                <c:pt idx="44">
                  <c:v>-1.5803820590398987</c:v>
                </c:pt>
                <c:pt idx="45">
                  <c:v>-1.8258147207795321</c:v>
                </c:pt>
                <c:pt idx="46">
                  <c:v>-1.5748109012195759</c:v>
                </c:pt>
                <c:pt idx="47">
                  <c:v>-0.75601976517325387</c:v>
                </c:pt>
                <c:pt idx="48">
                  <c:v>-0.85103931393608245</c:v>
                </c:pt>
                <c:pt idx="49">
                  <c:v>-0.32719029815841377</c:v>
                </c:pt>
                <c:pt idx="50">
                  <c:v>-2.0843084897244535</c:v>
                </c:pt>
                <c:pt idx="51">
                  <c:v>-2.9597693903623137</c:v>
                </c:pt>
                <c:pt idx="52">
                  <c:v>-1.9379301008909315</c:v>
                </c:pt>
                <c:pt idx="53">
                  <c:v>-0.99898939009095966</c:v>
                </c:pt>
                <c:pt idx="54">
                  <c:v>-1.3763928675076493</c:v>
                </c:pt>
                <c:pt idx="55">
                  <c:v>-2.8086725037362106</c:v>
                </c:pt>
                <c:pt idx="56">
                  <c:v>-0.67178018162635378</c:v>
                </c:pt>
                <c:pt idx="57">
                  <c:v>-0.92232839358552665</c:v>
                </c:pt>
                <c:pt idx="58">
                  <c:v>-0.57254188824434948</c:v>
                </c:pt>
                <c:pt idx="59">
                  <c:v>0.19201147634493898</c:v>
                </c:pt>
                <c:pt idx="60">
                  <c:v>1.92948138225485</c:v>
                </c:pt>
                <c:pt idx="61">
                  <c:v>2.1233484251481523</c:v>
                </c:pt>
                <c:pt idx="62">
                  <c:v>1.8876477777936593</c:v>
                </c:pt>
                <c:pt idx="63">
                  <c:v>1.3130134739504595</c:v>
                </c:pt>
                <c:pt idx="64">
                  <c:v>2.6643472957058485</c:v>
                </c:pt>
                <c:pt idx="65">
                  <c:v>4.0619019538311116</c:v>
                </c:pt>
                <c:pt idx="66">
                  <c:v>3.3632055317814546</c:v>
                </c:pt>
                <c:pt idx="67">
                  <c:v>2.7692526596049585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9-4B06-AB79-C707AA9E3301}"/>
            </c:ext>
          </c:extLst>
        </c:ser>
        <c:ser>
          <c:idx val="1"/>
          <c:order val="2"/>
          <c:tx>
            <c:strRef>
              <c:f>'18.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'18. ábra'!$C$3:$BR$3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ábra'!$C$5:$BR$5</c:f>
              <c:numCache>
                <c:formatCode>0.0</c:formatCode>
                <c:ptCount val="68"/>
                <c:pt idx="0">
                  <c:v>16.498335530734465</c:v>
                </c:pt>
                <c:pt idx="1">
                  <c:v>15.740916160753716</c:v>
                </c:pt>
                <c:pt idx="2">
                  <c:v>16.829707531420063</c:v>
                </c:pt>
                <c:pt idx="3">
                  <c:v>13.908854995083178</c:v>
                </c:pt>
                <c:pt idx="4">
                  <c:v>14.751915124373202</c:v>
                </c:pt>
                <c:pt idx="5">
                  <c:v>16.226352703739966</c:v>
                </c:pt>
                <c:pt idx="6">
                  <c:v>17.369827781262803</c:v>
                </c:pt>
                <c:pt idx="7">
                  <c:v>16.186026751499611</c:v>
                </c:pt>
                <c:pt idx="8">
                  <c:v>17.530648283894635</c:v>
                </c:pt>
                <c:pt idx="9">
                  <c:v>15.531053445780726</c:v>
                </c:pt>
                <c:pt idx="10">
                  <c:v>17.005196819378572</c:v>
                </c:pt>
                <c:pt idx="11">
                  <c:v>17.779955342692848</c:v>
                </c:pt>
                <c:pt idx="12">
                  <c:v>17.525122820319993</c:v>
                </c:pt>
                <c:pt idx="13">
                  <c:v>18.30116545243644</c:v>
                </c:pt>
                <c:pt idx="14">
                  <c:v>17.938752417539224</c:v>
                </c:pt>
                <c:pt idx="15">
                  <c:v>16.168345921002825</c:v>
                </c:pt>
                <c:pt idx="16">
                  <c:v>17.912974143708958</c:v>
                </c:pt>
                <c:pt idx="17">
                  <c:v>18.686318667049253</c:v>
                </c:pt>
                <c:pt idx="18">
                  <c:v>21.173605224362895</c:v>
                </c:pt>
                <c:pt idx="19">
                  <c:v>20.499952876699446</c:v>
                </c:pt>
                <c:pt idx="20">
                  <c:v>16.438691947212757</c:v>
                </c:pt>
                <c:pt idx="21">
                  <c:v>17.165675028545721</c:v>
                </c:pt>
                <c:pt idx="22">
                  <c:v>16.658714485908128</c:v>
                </c:pt>
                <c:pt idx="23">
                  <c:v>16.098219872776315</c:v>
                </c:pt>
                <c:pt idx="24">
                  <c:v>14.320396245008995</c:v>
                </c:pt>
                <c:pt idx="25">
                  <c:v>16.239063452334218</c:v>
                </c:pt>
                <c:pt idx="26">
                  <c:v>15.218340066531653</c:v>
                </c:pt>
                <c:pt idx="27">
                  <c:v>15.654633714714219</c:v>
                </c:pt>
                <c:pt idx="28">
                  <c:v>17.158383412880852</c:v>
                </c:pt>
                <c:pt idx="29">
                  <c:v>14.573414424387462</c:v>
                </c:pt>
                <c:pt idx="30">
                  <c:v>15.171668921398581</c:v>
                </c:pt>
                <c:pt idx="31">
                  <c:v>14.11218978462874</c:v>
                </c:pt>
                <c:pt idx="32">
                  <c:v>15.073524035991953</c:v>
                </c:pt>
                <c:pt idx="33">
                  <c:v>15.756987793881677</c:v>
                </c:pt>
                <c:pt idx="34">
                  <c:v>17.211046584806926</c:v>
                </c:pt>
                <c:pt idx="35">
                  <c:v>16.833401241037755</c:v>
                </c:pt>
                <c:pt idx="36">
                  <c:v>16.250269735333809</c:v>
                </c:pt>
                <c:pt idx="37">
                  <c:v>14.625826643657414</c:v>
                </c:pt>
                <c:pt idx="38">
                  <c:v>14.705393311406615</c:v>
                </c:pt>
                <c:pt idx="39">
                  <c:v>13.168569004844569</c:v>
                </c:pt>
                <c:pt idx="40">
                  <c:v>12.12975686685601</c:v>
                </c:pt>
                <c:pt idx="41">
                  <c:v>9.8663787834480559</c:v>
                </c:pt>
                <c:pt idx="42">
                  <c:v>9.7808130546368588</c:v>
                </c:pt>
                <c:pt idx="43">
                  <c:v>8.9328018924149379</c:v>
                </c:pt>
                <c:pt idx="44">
                  <c:v>8.9971767536956477</c:v>
                </c:pt>
                <c:pt idx="45">
                  <c:v>9.5123294038999244</c:v>
                </c:pt>
                <c:pt idx="46">
                  <c:v>8.7477615784581761</c:v>
                </c:pt>
                <c:pt idx="47">
                  <c:v>6.9120109840198163</c:v>
                </c:pt>
                <c:pt idx="48">
                  <c:v>5.5425277391599028</c:v>
                </c:pt>
                <c:pt idx="49">
                  <c:v>6.059046895682215</c:v>
                </c:pt>
                <c:pt idx="50">
                  <c:v>7.1714177964538441</c:v>
                </c:pt>
                <c:pt idx="51">
                  <c:v>8.5086504855171441</c:v>
                </c:pt>
                <c:pt idx="52">
                  <c:v>8.0333393782690727</c:v>
                </c:pt>
                <c:pt idx="53">
                  <c:v>8.564282945305278</c:v>
                </c:pt>
                <c:pt idx="54">
                  <c:v>9.1278523060861243</c:v>
                </c:pt>
                <c:pt idx="55">
                  <c:v>8.951476282444359</c:v>
                </c:pt>
                <c:pt idx="56">
                  <c:v>7.392599372184999</c:v>
                </c:pt>
                <c:pt idx="57">
                  <c:v>5.648369156949463</c:v>
                </c:pt>
                <c:pt idx="58">
                  <c:v>5.2145266096121219</c:v>
                </c:pt>
                <c:pt idx="59">
                  <c:v>9.0289820626454738</c:v>
                </c:pt>
                <c:pt idx="60">
                  <c:v>11.221490590655245</c:v>
                </c:pt>
                <c:pt idx="61">
                  <c:v>13.287646664473469</c:v>
                </c:pt>
                <c:pt idx="62">
                  <c:v>11.161538002068363</c:v>
                </c:pt>
                <c:pt idx="63">
                  <c:v>12.989195649217875</c:v>
                </c:pt>
                <c:pt idx="64">
                  <c:v>10.091833374342535</c:v>
                </c:pt>
                <c:pt idx="65">
                  <c:v>9.6022522264871633</c:v>
                </c:pt>
                <c:pt idx="66">
                  <c:v>10.33175194522838</c:v>
                </c:pt>
                <c:pt idx="67">
                  <c:v>11.164120546442938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9-4B06-AB79-C707AA9E3301}"/>
            </c:ext>
          </c:extLst>
        </c:ser>
        <c:ser>
          <c:idx val="3"/>
          <c:order val="3"/>
          <c:tx>
            <c:strRef>
              <c:f>'18. ábra'!$B$6</c:f>
              <c:strCache>
                <c:ptCount val="1"/>
                <c:pt idx="0">
                  <c:v>Coporate sector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numRef>
              <c:f>'18. ábra'!$C$3:$BR$3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ábra'!$C$6:$BR$6</c:f>
              <c:numCache>
                <c:formatCode>0.0</c:formatCode>
                <c:ptCount val="68"/>
                <c:pt idx="0">
                  <c:v>9.1213589295059627</c:v>
                </c:pt>
                <c:pt idx="1">
                  <c:v>7.6370458432822534</c:v>
                </c:pt>
                <c:pt idx="2">
                  <c:v>8.8311670753769782</c:v>
                </c:pt>
                <c:pt idx="3">
                  <c:v>9.641463169735875</c:v>
                </c:pt>
                <c:pt idx="4">
                  <c:v>11.23208055767279</c:v>
                </c:pt>
                <c:pt idx="5">
                  <c:v>10.708344940004686</c:v>
                </c:pt>
                <c:pt idx="6">
                  <c:v>10.526872153628617</c:v>
                </c:pt>
                <c:pt idx="7">
                  <c:v>11.439437613153633</c:v>
                </c:pt>
                <c:pt idx="8">
                  <c:v>11.580190708626946</c:v>
                </c:pt>
                <c:pt idx="9">
                  <c:v>12.220890642046117</c:v>
                </c:pt>
                <c:pt idx="10">
                  <c:v>11.911791527157265</c:v>
                </c:pt>
                <c:pt idx="11">
                  <c:v>12.01157653493545</c:v>
                </c:pt>
                <c:pt idx="12">
                  <c:v>11.661972566649794</c:v>
                </c:pt>
                <c:pt idx="13">
                  <c:v>10.929205730380378</c:v>
                </c:pt>
                <c:pt idx="14">
                  <c:v>10.079027927165948</c:v>
                </c:pt>
                <c:pt idx="15">
                  <c:v>11.318936496104016</c:v>
                </c:pt>
                <c:pt idx="16">
                  <c:v>11.627819480652619</c:v>
                </c:pt>
                <c:pt idx="17">
                  <c:v>11.362096460868493</c:v>
                </c:pt>
                <c:pt idx="18">
                  <c:v>10.117838219796822</c:v>
                </c:pt>
                <c:pt idx="19">
                  <c:v>9.9213704698660568</c:v>
                </c:pt>
                <c:pt idx="20">
                  <c:v>10.945027354526667</c:v>
                </c:pt>
                <c:pt idx="21">
                  <c:v>10.404588947392172</c:v>
                </c:pt>
                <c:pt idx="22">
                  <c:v>9.4480555018781338</c:v>
                </c:pt>
                <c:pt idx="23">
                  <c:v>9.406473349649346</c:v>
                </c:pt>
                <c:pt idx="24">
                  <c:v>9.5596321591213744</c:v>
                </c:pt>
                <c:pt idx="25">
                  <c:v>9.2448922989247624</c:v>
                </c:pt>
                <c:pt idx="26">
                  <c:v>8.7859646674689973</c:v>
                </c:pt>
                <c:pt idx="27">
                  <c:v>7.8064107995106005</c:v>
                </c:pt>
                <c:pt idx="28">
                  <c:v>7.9996564011628246</c:v>
                </c:pt>
                <c:pt idx="29">
                  <c:v>7.2095207045746204</c:v>
                </c:pt>
                <c:pt idx="30">
                  <c:v>6.2123607826389593</c:v>
                </c:pt>
                <c:pt idx="31">
                  <c:v>5.7859243499137145</c:v>
                </c:pt>
                <c:pt idx="32">
                  <c:v>5.8593450450910929</c:v>
                </c:pt>
                <c:pt idx="33">
                  <c:v>5.3745457002718799</c:v>
                </c:pt>
                <c:pt idx="34">
                  <c:v>4.0671525277757361</c:v>
                </c:pt>
                <c:pt idx="35">
                  <c:v>4.2416546415054466</c:v>
                </c:pt>
                <c:pt idx="36">
                  <c:v>3.4274587602045368</c:v>
                </c:pt>
                <c:pt idx="37">
                  <c:v>2.4554788392433728</c:v>
                </c:pt>
                <c:pt idx="38">
                  <c:v>2.0662139402513517</c:v>
                </c:pt>
                <c:pt idx="39">
                  <c:v>1.7283931753458253</c:v>
                </c:pt>
                <c:pt idx="40">
                  <c:v>1.0693064420387619</c:v>
                </c:pt>
                <c:pt idx="41">
                  <c:v>1.5303659098432727</c:v>
                </c:pt>
                <c:pt idx="42">
                  <c:v>1.0567040059266886</c:v>
                </c:pt>
                <c:pt idx="43">
                  <c:v>1.3838279390904231</c:v>
                </c:pt>
                <c:pt idx="44">
                  <c:v>0.87279424279995044</c:v>
                </c:pt>
                <c:pt idx="45">
                  <c:v>0.37700239570761973</c:v>
                </c:pt>
                <c:pt idx="46">
                  <c:v>0.71140102861285559</c:v>
                </c:pt>
                <c:pt idx="47">
                  <c:v>1.2001277077860746</c:v>
                </c:pt>
                <c:pt idx="48">
                  <c:v>0.92351333534882363</c:v>
                </c:pt>
                <c:pt idx="49">
                  <c:v>1.2266713112635297</c:v>
                </c:pt>
                <c:pt idx="50">
                  <c:v>1.3377065739911247</c:v>
                </c:pt>
                <c:pt idx="51">
                  <c:v>1.6625984328095447</c:v>
                </c:pt>
                <c:pt idx="52">
                  <c:v>1.3491884273252814</c:v>
                </c:pt>
                <c:pt idx="53">
                  <c:v>1.41240886761049</c:v>
                </c:pt>
                <c:pt idx="54">
                  <c:v>1.4621426389443521</c:v>
                </c:pt>
                <c:pt idx="55">
                  <c:v>2.2909754227716532</c:v>
                </c:pt>
                <c:pt idx="56">
                  <c:v>2.0652396148799173</c:v>
                </c:pt>
                <c:pt idx="57">
                  <c:v>2.4497226857701055</c:v>
                </c:pt>
                <c:pt idx="58">
                  <c:v>2.2121299383158983</c:v>
                </c:pt>
                <c:pt idx="59">
                  <c:v>0.75613916454590291</c:v>
                </c:pt>
                <c:pt idx="60">
                  <c:v>-0.42881047643918119</c:v>
                </c:pt>
                <c:pt idx="61">
                  <c:v>-1.1009124758763482</c:v>
                </c:pt>
                <c:pt idx="62">
                  <c:v>-1.3210436426476573</c:v>
                </c:pt>
                <c:pt idx="63">
                  <c:v>-2.1784279121751919</c:v>
                </c:pt>
                <c:pt idx="64">
                  <c:v>-2.877734589919533</c:v>
                </c:pt>
                <c:pt idx="65">
                  <c:v>-2.3955967567846166</c:v>
                </c:pt>
                <c:pt idx="66">
                  <c:v>-3.2000466548583102</c:v>
                </c:pt>
                <c:pt idx="67">
                  <c:v>-3.3994365206631101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29-4B06-AB79-C707AA9E3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'18. ábra'!$B$7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'18. ábra'!$C$3:$BR$3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ábra'!$C$7:$BR$7</c:f>
              <c:numCache>
                <c:formatCode>0.0</c:formatCode>
                <c:ptCount val="68"/>
                <c:pt idx="0">
                  <c:v>48.210476698778173</c:v>
                </c:pt>
                <c:pt idx="1">
                  <c:v>45.591057305419248</c:v>
                </c:pt>
                <c:pt idx="2">
                  <c:v>48.226242918599993</c:v>
                </c:pt>
                <c:pt idx="3">
                  <c:v>52.67298828530884</c:v>
                </c:pt>
                <c:pt idx="4">
                  <c:v>60.050709713344432</c:v>
                </c:pt>
                <c:pt idx="5">
                  <c:v>53.986784666529616</c:v>
                </c:pt>
                <c:pt idx="6">
                  <c:v>54.426969055982319</c:v>
                </c:pt>
                <c:pt idx="7">
                  <c:v>54.225119277869339</c:v>
                </c:pt>
                <c:pt idx="8">
                  <c:v>56.70267786789929</c:v>
                </c:pt>
                <c:pt idx="9">
                  <c:v>55.033512188254463</c:v>
                </c:pt>
                <c:pt idx="10">
                  <c:v>55.086146383311295</c:v>
                </c:pt>
                <c:pt idx="11">
                  <c:v>53.152402220815844</c:v>
                </c:pt>
                <c:pt idx="12">
                  <c:v>54.294647611688042</c:v>
                </c:pt>
                <c:pt idx="13">
                  <c:v>53.817988157410433</c:v>
                </c:pt>
                <c:pt idx="14">
                  <c:v>49.856142481119058</c:v>
                </c:pt>
                <c:pt idx="15">
                  <c:v>45.736949951960177</c:v>
                </c:pt>
                <c:pt idx="16">
                  <c:v>48.058302411532615</c:v>
                </c:pt>
                <c:pt idx="17">
                  <c:v>49.542239308473</c:v>
                </c:pt>
                <c:pt idx="18">
                  <c:v>48.299826849545809</c:v>
                </c:pt>
                <c:pt idx="19">
                  <c:v>44.821508415861416</c:v>
                </c:pt>
                <c:pt idx="20">
                  <c:v>41.45551729672097</c:v>
                </c:pt>
                <c:pt idx="21">
                  <c:v>40.680295991129476</c:v>
                </c:pt>
                <c:pt idx="22">
                  <c:v>39.474078132440539</c:v>
                </c:pt>
                <c:pt idx="23">
                  <c:v>36.543580117464082</c:v>
                </c:pt>
                <c:pt idx="24">
                  <c:v>35.53404078471663</c:v>
                </c:pt>
                <c:pt idx="25">
                  <c:v>36.830539879249095</c:v>
                </c:pt>
                <c:pt idx="26">
                  <c:v>35.136488801720652</c:v>
                </c:pt>
                <c:pt idx="27">
                  <c:v>32.546116966123193</c:v>
                </c:pt>
                <c:pt idx="28">
                  <c:v>34.739099561490058</c:v>
                </c:pt>
                <c:pt idx="29">
                  <c:v>30.870891632170544</c:v>
                </c:pt>
                <c:pt idx="30">
                  <c:v>28.280892719052737</c:v>
                </c:pt>
                <c:pt idx="31">
                  <c:v>24.275215695825725</c:v>
                </c:pt>
                <c:pt idx="32">
                  <c:v>23.673123202723911</c:v>
                </c:pt>
                <c:pt idx="33">
                  <c:v>21.772750204995564</c:v>
                </c:pt>
                <c:pt idx="34">
                  <c:v>20.094247817421014</c:v>
                </c:pt>
                <c:pt idx="35">
                  <c:v>18.716305171999853</c:v>
                </c:pt>
                <c:pt idx="36">
                  <c:v>18.084424990333606</c:v>
                </c:pt>
                <c:pt idx="37">
                  <c:v>16.339889259566117</c:v>
                </c:pt>
                <c:pt idx="38">
                  <c:v>15.090747114264264</c:v>
                </c:pt>
                <c:pt idx="39">
                  <c:v>13.42913827391736</c:v>
                </c:pt>
                <c:pt idx="40">
                  <c:v>11.255577156234772</c:v>
                </c:pt>
                <c:pt idx="41">
                  <c:v>9.611602614737528</c:v>
                </c:pt>
                <c:pt idx="42">
                  <c:v>8.8162383698446973</c:v>
                </c:pt>
                <c:pt idx="43">
                  <c:v>7.8340639845348781</c:v>
                </c:pt>
                <c:pt idx="44">
                  <c:v>8.2895889374557061</c:v>
                </c:pt>
                <c:pt idx="45">
                  <c:v>8.0635170788280064</c:v>
                </c:pt>
                <c:pt idx="46">
                  <c:v>7.8843517058514516</c:v>
                </c:pt>
                <c:pt idx="47">
                  <c:v>7.3561189266326394</c:v>
                </c:pt>
                <c:pt idx="48">
                  <c:v>5.6150017605726434</c:v>
                </c:pt>
                <c:pt idx="49">
                  <c:v>6.9585279087873335</c:v>
                </c:pt>
                <c:pt idx="50">
                  <c:v>6.4248158807205122</c:v>
                </c:pt>
                <c:pt idx="51">
                  <c:v>7.2114795279643724</c:v>
                </c:pt>
                <c:pt idx="52">
                  <c:v>7.4445977047034191</c:v>
                </c:pt>
                <c:pt idx="53">
                  <c:v>8.977702422824807</c:v>
                </c:pt>
                <c:pt idx="54">
                  <c:v>9.21360207752282</c:v>
                </c:pt>
                <c:pt idx="55">
                  <c:v>8.4337792014797941</c:v>
                </c:pt>
                <c:pt idx="56">
                  <c:v>8.7860588054385644</c:v>
                </c:pt>
                <c:pt idx="57">
                  <c:v>7.175763449134041</c:v>
                </c:pt>
                <c:pt idx="58">
                  <c:v>6.8541146596836677</c:v>
                </c:pt>
                <c:pt idx="59">
                  <c:v>9.9771327035363164</c:v>
                </c:pt>
                <c:pt idx="60">
                  <c:v>12.722161496470912</c:v>
                </c:pt>
                <c:pt idx="61">
                  <c:v>14.310082613745271</c:v>
                </c:pt>
                <c:pt idx="62">
                  <c:v>11.728142137214368</c:v>
                </c:pt>
                <c:pt idx="63">
                  <c:v>12.12378121099314</c:v>
                </c:pt>
                <c:pt idx="64">
                  <c:v>9.8784460801288514</c:v>
                </c:pt>
                <c:pt idx="65">
                  <c:v>11.268557423533661</c:v>
                </c:pt>
                <c:pt idx="66">
                  <c:v>10.494910822151525</c:v>
                </c:pt>
                <c:pt idx="67">
                  <c:v>10.533936685384788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29-4B06-AB79-C707AA9E3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4224"/>
        <c:axId val="354144616"/>
      </c:lineChart>
      <c:lineChart>
        <c:grouping val="standard"/>
        <c:varyColors val="0"/>
        <c:ser>
          <c:idx val="4"/>
          <c:order val="4"/>
          <c:tx>
            <c:strRef>
              <c:f>'18. ábra'!$B$8</c:f>
              <c:strCache>
                <c:ptCount val="1"/>
                <c:pt idx="0">
                  <c:v>Gross external debt (rhs)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'18. ábra'!$C$3:$BR$3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ábra'!$C$8:$BR$8</c:f>
              <c:numCache>
                <c:formatCode>0.0</c:formatCode>
                <c:ptCount val="68"/>
                <c:pt idx="0">
                  <c:v>82.062580228758648</c:v>
                </c:pt>
                <c:pt idx="1">
                  <c:v>85.54701163651751</c:v>
                </c:pt>
                <c:pt idx="2">
                  <c:v>88.538409077664383</c:v>
                </c:pt>
                <c:pt idx="3">
                  <c:v>92.13652171503513</c:v>
                </c:pt>
                <c:pt idx="4">
                  <c:v>98.067072416254575</c:v>
                </c:pt>
                <c:pt idx="5">
                  <c:v>103.6252698974023</c:v>
                </c:pt>
                <c:pt idx="6">
                  <c:v>111.25896491515211</c:v>
                </c:pt>
                <c:pt idx="7">
                  <c:v>112.18748337223847</c:v>
                </c:pt>
                <c:pt idx="8">
                  <c:v>115.09120868118343</c:v>
                </c:pt>
                <c:pt idx="9">
                  <c:v>114.01950504931267</c:v>
                </c:pt>
                <c:pt idx="10">
                  <c:v>112.03616700406771</c:v>
                </c:pt>
                <c:pt idx="11">
                  <c:v>110.02976134868538</c:v>
                </c:pt>
                <c:pt idx="12">
                  <c:v>111.56123113586239</c:v>
                </c:pt>
                <c:pt idx="13">
                  <c:v>111.34550656047179</c:v>
                </c:pt>
                <c:pt idx="14">
                  <c:v>108.04407116851576</c:v>
                </c:pt>
                <c:pt idx="15">
                  <c:v>103.09253760831567</c:v>
                </c:pt>
                <c:pt idx="16">
                  <c:v>102.43949214571329</c:v>
                </c:pt>
                <c:pt idx="17">
                  <c:v>104.52120316999149</c:v>
                </c:pt>
                <c:pt idx="18">
                  <c:v>103.42655927057936</c:v>
                </c:pt>
                <c:pt idx="19">
                  <c:v>97.656379701536309</c:v>
                </c:pt>
                <c:pt idx="20">
                  <c:v>94.869608806923083</c:v>
                </c:pt>
                <c:pt idx="21">
                  <c:v>92.397785217272244</c:v>
                </c:pt>
                <c:pt idx="22">
                  <c:v>87.410920721681777</c:v>
                </c:pt>
                <c:pt idx="23">
                  <c:v>87.640745547789365</c:v>
                </c:pt>
                <c:pt idx="24">
                  <c:v>87.958766348491238</c:v>
                </c:pt>
                <c:pt idx="25">
                  <c:v>87.571505868086774</c:v>
                </c:pt>
                <c:pt idx="26">
                  <c:v>85.440116889230708</c:v>
                </c:pt>
                <c:pt idx="27">
                  <c:v>82.627134184584733</c:v>
                </c:pt>
                <c:pt idx="28">
                  <c:v>87.635556470246556</c:v>
                </c:pt>
                <c:pt idx="29">
                  <c:v>81.725186921680859</c:v>
                </c:pt>
                <c:pt idx="30">
                  <c:v>76.802087403042421</c:v>
                </c:pt>
                <c:pt idx="31">
                  <c:v>73.165648837505998</c:v>
                </c:pt>
                <c:pt idx="32">
                  <c:v>71.731302003893902</c:v>
                </c:pt>
                <c:pt idx="33">
                  <c:v>70.18584337371162</c:v>
                </c:pt>
                <c:pt idx="34">
                  <c:v>68.187846053370365</c:v>
                </c:pt>
                <c:pt idx="35">
                  <c:v>67.465052835785542</c:v>
                </c:pt>
                <c:pt idx="36">
                  <c:v>67.665178120352067</c:v>
                </c:pt>
                <c:pt idx="37">
                  <c:v>65.320653303677929</c:v>
                </c:pt>
                <c:pt idx="38">
                  <c:v>62.314123775745642</c:v>
                </c:pt>
                <c:pt idx="39">
                  <c:v>59.396775179642106</c:v>
                </c:pt>
                <c:pt idx="40">
                  <c:v>57.464364119414476</c:v>
                </c:pt>
                <c:pt idx="41">
                  <c:v>55.884213480051045</c:v>
                </c:pt>
                <c:pt idx="42">
                  <c:v>55.643372858267703</c:v>
                </c:pt>
                <c:pt idx="43">
                  <c:v>55.383018858072639</c:v>
                </c:pt>
                <c:pt idx="44">
                  <c:v>56.223714547001755</c:v>
                </c:pt>
                <c:pt idx="45">
                  <c:v>54.676149583261861</c:v>
                </c:pt>
                <c:pt idx="46">
                  <c:v>55.311398846626361</c:v>
                </c:pt>
                <c:pt idx="47">
                  <c:v>52.506761738240705</c:v>
                </c:pt>
                <c:pt idx="48">
                  <c:v>50.576481708154311</c:v>
                </c:pt>
                <c:pt idx="49">
                  <c:v>55.466938056838124</c:v>
                </c:pt>
                <c:pt idx="50">
                  <c:v>57.612223550187871</c:v>
                </c:pt>
                <c:pt idx="51">
                  <c:v>59.390784023704846</c:v>
                </c:pt>
                <c:pt idx="52">
                  <c:v>60.198737168352999</c:v>
                </c:pt>
                <c:pt idx="53">
                  <c:v>58.73271572834178</c:v>
                </c:pt>
                <c:pt idx="54">
                  <c:v>62.665603809681244</c:v>
                </c:pt>
                <c:pt idx="55">
                  <c:v>61.628272462187198</c:v>
                </c:pt>
                <c:pt idx="56">
                  <c:v>62.091288058983807</c:v>
                </c:pt>
                <c:pt idx="57">
                  <c:v>60.08306198724209</c:v>
                </c:pt>
                <c:pt idx="58">
                  <c:v>62.008202918514534</c:v>
                </c:pt>
                <c:pt idx="59">
                  <c:v>64.81306622791962</c:v>
                </c:pt>
                <c:pt idx="60">
                  <c:v>70.173059893760694</c:v>
                </c:pt>
                <c:pt idx="61">
                  <c:v>69.477761836010387</c:v>
                </c:pt>
                <c:pt idx="62">
                  <c:v>64.308518938292934</c:v>
                </c:pt>
                <c:pt idx="63">
                  <c:v>63.678403375849278</c:v>
                </c:pt>
                <c:pt idx="64">
                  <c:v>63.321946829070129</c:v>
                </c:pt>
                <c:pt idx="65">
                  <c:v>63.528034034858173</c:v>
                </c:pt>
                <c:pt idx="66">
                  <c:v>61.988084482225233</c:v>
                </c:pt>
                <c:pt idx="67">
                  <c:v>62.496509165097578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29-4B06-AB79-C707AA9E3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2293734701898"/>
              <c:y val="5.000000000000000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2899825232813863E-2"/>
              <c:y val="2.129513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ax val="140"/>
          <c:min val="-2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181751900677761"/>
          <c:h val="9.953958333333333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6815138888888892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numRef>
              <c:f>'18.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ábra'!$C$4:$BR$4</c:f>
              <c:numCache>
                <c:formatCode>0.0</c:formatCode>
                <c:ptCount val="68"/>
                <c:pt idx="0">
                  <c:v>22.590782238537745</c:v>
                </c:pt>
                <c:pt idx="1">
                  <c:v>22.213095301383284</c:v>
                </c:pt>
                <c:pt idx="2">
                  <c:v>22.565368311802949</c:v>
                </c:pt>
                <c:pt idx="3">
                  <c:v>29.122670120489779</c:v>
                </c:pt>
                <c:pt idx="4">
                  <c:v>34.066714031298446</c:v>
                </c:pt>
                <c:pt idx="5">
                  <c:v>27.052087022784963</c:v>
                </c:pt>
                <c:pt idx="6">
                  <c:v>26.530269121090907</c:v>
                </c:pt>
                <c:pt idx="7">
                  <c:v>26.599654913216103</c:v>
                </c:pt>
                <c:pt idx="8">
                  <c:v>27.591838875377711</c:v>
                </c:pt>
                <c:pt idx="9">
                  <c:v>27.281568100427616</c:v>
                </c:pt>
                <c:pt idx="10">
                  <c:v>26.169158036775464</c:v>
                </c:pt>
                <c:pt idx="11">
                  <c:v>23.36087034318755</c:v>
                </c:pt>
                <c:pt idx="12">
                  <c:v>25.107552224718262</c:v>
                </c:pt>
                <c:pt idx="13">
                  <c:v>24.587616974593619</c:v>
                </c:pt>
                <c:pt idx="14">
                  <c:v>21.838362136413885</c:v>
                </c:pt>
                <c:pt idx="15">
                  <c:v>18.249667534853344</c:v>
                </c:pt>
                <c:pt idx="16">
                  <c:v>18.517508787171032</c:v>
                </c:pt>
                <c:pt idx="17">
                  <c:v>19.493824180555251</c:v>
                </c:pt>
                <c:pt idx="18">
                  <c:v>17.008383405386095</c:v>
                </c:pt>
                <c:pt idx="19">
                  <c:v>14.40018506929591</c:v>
                </c:pt>
                <c:pt idx="20">
                  <c:v>14.071797994981539</c:v>
                </c:pt>
                <c:pt idx="21">
                  <c:v>13.11003201519158</c:v>
                </c:pt>
                <c:pt idx="22">
                  <c:v>13.367308144654281</c:v>
                </c:pt>
                <c:pt idx="23">
                  <c:v>11.038886895038431</c:v>
                </c:pt>
                <c:pt idx="24">
                  <c:v>11.654012380586257</c:v>
                </c:pt>
                <c:pt idx="25">
                  <c:v>11.346584127990109</c:v>
                </c:pt>
                <c:pt idx="26">
                  <c:v>11.132184067720013</c:v>
                </c:pt>
                <c:pt idx="27">
                  <c:v>9.0850724518983732</c:v>
                </c:pt>
                <c:pt idx="28">
                  <c:v>9.5810597474463695</c:v>
                </c:pt>
                <c:pt idx="29">
                  <c:v>9.0879565032084599</c:v>
                </c:pt>
                <c:pt idx="30">
                  <c:v>6.8968630150151959</c:v>
                </c:pt>
                <c:pt idx="31">
                  <c:v>4.3771015612832764</c:v>
                </c:pt>
                <c:pt idx="32">
                  <c:v>2.7402541216408669</c:v>
                </c:pt>
                <c:pt idx="33">
                  <c:v>0.64121671084200949</c:v>
                </c:pt>
                <c:pt idx="34">
                  <c:v>-1.1839512951616504</c:v>
                </c:pt>
                <c:pt idx="35">
                  <c:v>-2.3587507105433425</c:v>
                </c:pt>
                <c:pt idx="36">
                  <c:v>-1.5933035052047444</c:v>
                </c:pt>
                <c:pt idx="37">
                  <c:v>-0.74141622333467416</c:v>
                </c:pt>
                <c:pt idx="38">
                  <c:v>-1.680860137393704</c:v>
                </c:pt>
                <c:pt idx="39">
                  <c:v>-1.4678239062730332</c:v>
                </c:pt>
                <c:pt idx="40">
                  <c:v>-1.9434861526600047</c:v>
                </c:pt>
                <c:pt idx="41">
                  <c:v>-1.7851420785538061</c:v>
                </c:pt>
                <c:pt idx="42">
                  <c:v>-2.0212786907188502</c:v>
                </c:pt>
                <c:pt idx="43">
                  <c:v>-2.482565846970493</c:v>
                </c:pt>
                <c:pt idx="44">
                  <c:v>-1.5803820590398987</c:v>
                </c:pt>
                <c:pt idx="45">
                  <c:v>-1.8258147207795321</c:v>
                </c:pt>
                <c:pt idx="46">
                  <c:v>-1.5748109012195759</c:v>
                </c:pt>
                <c:pt idx="47">
                  <c:v>-0.75601976517325387</c:v>
                </c:pt>
                <c:pt idx="48">
                  <c:v>-0.85103931393608245</c:v>
                </c:pt>
                <c:pt idx="49">
                  <c:v>-0.32719029815841377</c:v>
                </c:pt>
                <c:pt idx="50">
                  <c:v>-2.0843084897244535</c:v>
                </c:pt>
                <c:pt idx="51">
                  <c:v>-2.9597693903623137</c:v>
                </c:pt>
                <c:pt idx="52">
                  <c:v>-1.9379301008909315</c:v>
                </c:pt>
                <c:pt idx="53">
                  <c:v>-0.99898939009095966</c:v>
                </c:pt>
                <c:pt idx="54">
                  <c:v>-1.3763928675076493</c:v>
                </c:pt>
                <c:pt idx="55">
                  <c:v>-2.8086725037362106</c:v>
                </c:pt>
                <c:pt idx="56">
                  <c:v>-0.67178018162635378</c:v>
                </c:pt>
                <c:pt idx="57">
                  <c:v>-0.92232839358552665</c:v>
                </c:pt>
                <c:pt idx="58">
                  <c:v>-0.57254188824434948</c:v>
                </c:pt>
                <c:pt idx="59">
                  <c:v>0.19201147634493898</c:v>
                </c:pt>
                <c:pt idx="60">
                  <c:v>1.92948138225485</c:v>
                </c:pt>
                <c:pt idx="61">
                  <c:v>2.1233484251481523</c:v>
                </c:pt>
                <c:pt idx="62">
                  <c:v>1.8876477777936593</c:v>
                </c:pt>
                <c:pt idx="63">
                  <c:v>1.3130134739504595</c:v>
                </c:pt>
                <c:pt idx="64">
                  <c:v>2.6643472957058485</c:v>
                </c:pt>
                <c:pt idx="65">
                  <c:v>4.0619019538311116</c:v>
                </c:pt>
                <c:pt idx="66">
                  <c:v>3.3632055317814546</c:v>
                </c:pt>
                <c:pt idx="67">
                  <c:v>2.7692526596049585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4-4CAA-9FB3-0DAA87A6A982}"/>
            </c:ext>
          </c:extLst>
        </c:ser>
        <c:ser>
          <c:idx val="1"/>
          <c:order val="2"/>
          <c:tx>
            <c:strRef>
              <c:f>'18.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'18.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ábra'!$C$5:$BR$5</c:f>
              <c:numCache>
                <c:formatCode>0.0</c:formatCode>
                <c:ptCount val="68"/>
                <c:pt idx="0">
                  <c:v>16.498335530734465</c:v>
                </c:pt>
                <c:pt idx="1">
                  <c:v>15.740916160753716</c:v>
                </c:pt>
                <c:pt idx="2">
                  <c:v>16.829707531420063</c:v>
                </c:pt>
                <c:pt idx="3">
                  <c:v>13.908854995083178</c:v>
                </c:pt>
                <c:pt idx="4">
                  <c:v>14.751915124373202</c:v>
                </c:pt>
                <c:pt idx="5">
                  <c:v>16.226352703739966</c:v>
                </c:pt>
                <c:pt idx="6">
                  <c:v>17.369827781262803</c:v>
                </c:pt>
                <c:pt idx="7">
                  <c:v>16.186026751499611</c:v>
                </c:pt>
                <c:pt idx="8">
                  <c:v>17.530648283894635</c:v>
                </c:pt>
                <c:pt idx="9">
                  <c:v>15.531053445780726</c:v>
                </c:pt>
                <c:pt idx="10">
                  <c:v>17.005196819378572</c:v>
                </c:pt>
                <c:pt idx="11">
                  <c:v>17.779955342692848</c:v>
                </c:pt>
                <c:pt idx="12">
                  <c:v>17.525122820319993</c:v>
                </c:pt>
                <c:pt idx="13">
                  <c:v>18.30116545243644</c:v>
                </c:pt>
                <c:pt idx="14">
                  <c:v>17.938752417539224</c:v>
                </c:pt>
                <c:pt idx="15">
                  <c:v>16.168345921002825</c:v>
                </c:pt>
                <c:pt idx="16">
                  <c:v>17.912974143708958</c:v>
                </c:pt>
                <c:pt idx="17">
                  <c:v>18.686318667049253</c:v>
                </c:pt>
                <c:pt idx="18">
                  <c:v>21.173605224362895</c:v>
                </c:pt>
                <c:pt idx="19">
                  <c:v>20.499952876699446</c:v>
                </c:pt>
                <c:pt idx="20">
                  <c:v>16.438691947212757</c:v>
                </c:pt>
                <c:pt idx="21">
                  <c:v>17.165675028545721</c:v>
                </c:pt>
                <c:pt idx="22">
                  <c:v>16.658714485908128</c:v>
                </c:pt>
                <c:pt idx="23">
                  <c:v>16.098219872776315</c:v>
                </c:pt>
                <c:pt idx="24">
                  <c:v>14.320396245008995</c:v>
                </c:pt>
                <c:pt idx="25">
                  <c:v>16.239063452334218</c:v>
                </c:pt>
                <c:pt idx="26">
                  <c:v>15.218340066531653</c:v>
                </c:pt>
                <c:pt idx="27">
                  <c:v>15.654633714714219</c:v>
                </c:pt>
                <c:pt idx="28">
                  <c:v>17.158383412880852</c:v>
                </c:pt>
                <c:pt idx="29">
                  <c:v>14.573414424387462</c:v>
                </c:pt>
                <c:pt idx="30">
                  <c:v>15.171668921398581</c:v>
                </c:pt>
                <c:pt idx="31">
                  <c:v>14.11218978462874</c:v>
                </c:pt>
                <c:pt idx="32">
                  <c:v>15.073524035991953</c:v>
                </c:pt>
                <c:pt idx="33">
                  <c:v>15.756987793881677</c:v>
                </c:pt>
                <c:pt idx="34">
                  <c:v>17.211046584806926</c:v>
                </c:pt>
                <c:pt idx="35">
                  <c:v>16.833401241037755</c:v>
                </c:pt>
                <c:pt idx="36">
                  <c:v>16.250269735333809</c:v>
                </c:pt>
                <c:pt idx="37">
                  <c:v>14.625826643657414</c:v>
                </c:pt>
                <c:pt idx="38">
                  <c:v>14.705393311406615</c:v>
                </c:pt>
                <c:pt idx="39">
                  <c:v>13.168569004844569</c:v>
                </c:pt>
                <c:pt idx="40">
                  <c:v>12.12975686685601</c:v>
                </c:pt>
                <c:pt idx="41">
                  <c:v>9.8663787834480559</c:v>
                </c:pt>
                <c:pt idx="42">
                  <c:v>9.7808130546368588</c:v>
                </c:pt>
                <c:pt idx="43">
                  <c:v>8.9328018924149379</c:v>
                </c:pt>
                <c:pt idx="44">
                  <c:v>8.9971767536956477</c:v>
                </c:pt>
                <c:pt idx="45">
                  <c:v>9.5123294038999244</c:v>
                </c:pt>
                <c:pt idx="46">
                  <c:v>8.7477615784581761</c:v>
                </c:pt>
                <c:pt idx="47">
                  <c:v>6.9120109840198163</c:v>
                </c:pt>
                <c:pt idx="48">
                  <c:v>5.5425277391599028</c:v>
                </c:pt>
                <c:pt idx="49">
                  <c:v>6.059046895682215</c:v>
                </c:pt>
                <c:pt idx="50">
                  <c:v>7.1714177964538441</c:v>
                </c:pt>
                <c:pt idx="51">
                  <c:v>8.5086504855171441</c:v>
                </c:pt>
                <c:pt idx="52">
                  <c:v>8.0333393782690727</c:v>
                </c:pt>
                <c:pt idx="53">
                  <c:v>8.564282945305278</c:v>
                </c:pt>
                <c:pt idx="54">
                  <c:v>9.1278523060861243</c:v>
                </c:pt>
                <c:pt idx="55">
                  <c:v>8.951476282444359</c:v>
                </c:pt>
                <c:pt idx="56">
                  <c:v>7.392599372184999</c:v>
                </c:pt>
                <c:pt idx="57">
                  <c:v>5.648369156949463</c:v>
                </c:pt>
                <c:pt idx="58">
                  <c:v>5.2145266096121219</c:v>
                </c:pt>
                <c:pt idx="59">
                  <c:v>9.0289820626454738</c:v>
                </c:pt>
                <c:pt idx="60">
                  <c:v>11.221490590655245</c:v>
                </c:pt>
                <c:pt idx="61">
                  <c:v>13.287646664473469</c:v>
                </c:pt>
                <c:pt idx="62">
                  <c:v>11.161538002068363</c:v>
                </c:pt>
                <c:pt idx="63">
                  <c:v>12.989195649217875</c:v>
                </c:pt>
                <c:pt idx="64">
                  <c:v>10.091833374342535</c:v>
                </c:pt>
                <c:pt idx="65">
                  <c:v>9.6022522264871633</c:v>
                </c:pt>
                <c:pt idx="66">
                  <c:v>10.33175194522838</c:v>
                </c:pt>
                <c:pt idx="67">
                  <c:v>11.164120546442938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E4-4CAA-9FB3-0DAA87A6A982}"/>
            </c:ext>
          </c:extLst>
        </c:ser>
        <c:ser>
          <c:idx val="3"/>
          <c:order val="3"/>
          <c:tx>
            <c:strRef>
              <c:f>'18. ábra'!$A$6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numRef>
              <c:f>'18.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ábra'!$C$6:$BR$6</c:f>
              <c:numCache>
                <c:formatCode>0.0</c:formatCode>
                <c:ptCount val="68"/>
                <c:pt idx="0">
                  <c:v>9.1213589295059627</c:v>
                </c:pt>
                <c:pt idx="1">
                  <c:v>7.6370458432822534</c:v>
                </c:pt>
                <c:pt idx="2">
                  <c:v>8.8311670753769782</c:v>
                </c:pt>
                <c:pt idx="3">
                  <c:v>9.641463169735875</c:v>
                </c:pt>
                <c:pt idx="4">
                  <c:v>11.23208055767279</c:v>
                </c:pt>
                <c:pt idx="5">
                  <c:v>10.708344940004686</c:v>
                </c:pt>
                <c:pt idx="6">
                  <c:v>10.526872153628617</c:v>
                </c:pt>
                <c:pt idx="7">
                  <c:v>11.439437613153633</c:v>
                </c:pt>
                <c:pt idx="8">
                  <c:v>11.580190708626946</c:v>
                </c:pt>
                <c:pt idx="9">
                  <c:v>12.220890642046117</c:v>
                </c:pt>
                <c:pt idx="10">
                  <c:v>11.911791527157265</c:v>
                </c:pt>
                <c:pt idx="11">
                  <c:v>12.01157653493545</c:v>
                </c:pt>
                <c:pt idx="12">
                  <c:v>11.661972566649794</c:v>
                </c:pt>
                <c:pt idx="13">
                  <c:v>10.929205730380378</c:v>
                </c:pt>
                <c:pt idx="14">
                  <c:v>10.079027927165948</c:v>
                </c:pt>
                <c:pt idx="15">
                  <c:v>11.318936496104016</c:v>
                </c:pt>
                <c:pt idx="16">
                  <c:v>11.627819480652619</c:v>
                </c:pt>
                <c:pt idx="17">
                  <c:v>11.362096460868493</c:v>
                </c:pt>
                <c:pt idx="18">
                  <c:v>10.117838219796822</c:v>
                </c:pt>
                <c:pt idx="19">
                  <c:v>9.9213704698660568</c:v>
                </c:pt>
                <c:pt idx="20">
                  <c:v>10.945027354526667</c:v>
                </c:pt>
                <c:pt idx="21">
                  <c:v>10.404588947392172</c:v>
                </c:pt>
                <c:pt idx="22">
                  <c:v>9.4480555018781338</c:v>
                </c:pt>
                <c:pt idx="23">
                  <c:v>9.406473349649346</c:v>
                </c:pt>
                <c:pt idx="24">
                  <c:v>9.5596321591213744</c:v>
                </c:pt>
                <c:pt idx="25">
                  <c:v>9.2448922989247624</c:v>
                </c:pt>
                <c:pt idx="26">
                  <c:v>8.7859646674689973</c:v>
                </c:pt>
                <c:pt idx="27">
                  <c:v>7.8064107995106005</c:v>
                </c:pt>
                <c:pt idx="28">
                  <c:v>7.9996564011628246</c:v>
                </c:pt>
                <c:pt idx="29">
                  <c:v>7.2095207045746204</c:v>
                </c:pt>
                <c:pt idx="30">
                  <c:v>6.2123607826389593</c:v>
                </c:pt>
                <c:pt idx="31">
                  <c:v>5.7859243499137145</c:v>
                </c:pt>
                <c:pt idx="32">
                  <c:v>5.8593450450910929</c:v>
                </c:pt>
                <c:pt idx="33">
                  <c:v>5.3745457002718799</c:v>
                </c:pt>
                <c:pt idx="34">
                  <c:v>4.0671525277757361</c:v>
                </c:pt>
                <c:pt idx="35">
                  <c:v>4.2416546415054466</c:v>
                </c:pt>
                <c:pt idx="36">
                  <c:v>3.4274587602045368</c:v>
                </c:pt>
                <c:pt idx="37">
                  <c:v>2.4554788392433728</c:v>
                </c:pt>
                <c:pt idx="38">
                  <c:v>2.0662139402513517</c:v>
                </c:pt>
                <c:pt idx="39">
                  <c:v>1.7283931753458253</c:v>
                </c:pt>
                <c:pt idx="40">
                  <c:v>1.0693064420387619</c:v>
                </c:pt>
                <c:pt idx="41">
                  <c:v>1.5303659098432727</c:v>
                </c:pt>
                <c:pt idx="42">
                  <c:v>1.0567040059266886</c:v>
                </c:pt>
                <c:pt idx="43">
                  <c:v>1.3838279390904231</c:v>
                </c:pt>
                <c:pt idx="44">
                  <c:v>0.87279424279995044</c:v>
                </c:pt>
                <c:pt idx="45">
                  <c:v>0.37700239570761973</c:v>
                </c:pt>
                <c:pt idx="46">
                  <c:v>0.71140102861285559</c:v>
                </c:pt>
                <c:pt idx="47">
                  <c:v>1.2001277077860746</c:v>
                </c:pt>
                <c:pt idx="48">
                  <c:v>0.92351333534882363</c:v>
                </c:pt>
                <c:pt idx="49">
                  <c:v>1.2266713112635297</c:v>
                </c:pt>
                <c:pt idx="50">
                  <c:v>1.3377065739911247</c:v>
                </c:pt>
                <c:pt idx="51">
                  <c:v>1.6625984328095447</c:v>
                </c:pt>
                <c:pt idx="52">
                  <c:v>1.3491884273252814</c:v>
                </c:pt>
                <c:pt idx="53">
                  <c:v>1.41240886761049</c:v>
                </c:pt>
                <c:pt idx="54">
                  <c:v>1.4621426389443521</c:v>
                </c:pt>
                <c:pt idx="55">
                  <c:v>2.2909754227716532</c:v>
                </c:pt>
                <c:pt idx="56">
                  <c:v>2.0652396148799173</c:v>
                </c:pt>
                <c:pt idx="57">
                  <c:v>2.4497226857701055</c:v>
                </c:pt>
                <c:pt idx="58">
                  <c:v>2.2121299383158983</c:v>
                </c:pt>
                <c:pt idx="59">
                  <c:v>0.75613916454590291</c:v>
                </c:pt>
                <c:pt idx="60">
                  <c:v>-0.42881047643918119</c:v>
                </c:pt>
                <c:pt idx="61">
                  <c:v>-1.1009124758763482</c:v>
                </c:pt>
                <c:pt idx="62">
                  <c:v>-1.3210436426476573</c:v>
                </c:pt>
                <c:pt idx="63">
                  <c:v>-2.1784279121751919</c:v>
                </c:pt>
                <c:pt idx="64">
                  <c:v>-2.877734589919533</c:v>
                </c:pt>
                <c:pt idx="65">
                  <c:v>-2.3955967567846166</c:v>
                </c:pt>
                <c:pt idx="66">
                  <c:v>-3.2000466548583102</c:v>
                </c:pt>
                <c:pt idx="67">
                  <c:v>-3.3994365206631101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E4-4CAA-9FB3-0DAA87A6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'18. ábra'!$A$7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'18.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ábra'!$C$7:$BR$7</c:f>
              <c:numCache>
                <c:formatCode>0.0</c:formatCode>
                <c:ptCount val="68"/>
                <c:pt idx="0">
                  <c:v>48.210476698778173</c:v>
                </c:pt>
                <c:pt idx="1">
                  <c:v>45.591057305419248</c:v>
                </c:pt>
                <c:pt idx="2">
                  <c:v>48.226242918599993</c:v>
                </c:pt>
                <c:pt idx="3">
                  <c:v>52.67298828530884</c:v>
                </c:pt>
                <c:pt idx="4">
                  <c:v>60.050709713344432</c:v>
                </c:pt>
                <c:pt idx="5">
                  <c:v>53.986784666529616</c:v>
                </c:pt>
                <c:pt idx="6">
                  <c:v>54.426969055982319</c:v>
                </c:pt>
                <c:pt idx="7">
                  <c:v>54.225119277869339</c:v>
                </c:pt>
                <c:pt idx="8">
                  <c:v>56.70267786789929</c:v>
                </c:pt>
                <c:pt idx="9">
                  <c:v>55.033512188254463</c:v>
                </c:pt>
                <c:pt idx="10">
                  <c:v>55.086146383311295</c:v>
                </c:pt>
                <c:pt idx="11">
                  <c:v>53.152402220815844</c:v>
                </c:pt>
                <c:pt idx="12">
                  <c:v>54.294647611688042</c:v>
                </c:pt>
                <c:pt idx="13">
                  <c:v>53.817988157410433</c:v>
                </c:pt>
                <c:pt idx="14">
                  <c:v>49.856142481119058</c:v>
                </c:pt>
                <c:pt idx="15">
                  <c:v>45.736949951960177</c:v>
                </c:pt>
                <c:pt idx="16">
                  <c:v>48.058302411532615</c:v>
                </c:pt>
                <c:pt idx="17">
                  <c:v>49.542239308473</c:v>
                </c:pt>
                <c:pt idx="18">
                  <c:v>48.299826849545809</c:v>
                </c:pt>
                <c:pt idx="19">
                  <c:v>44.821508415861416</c:v>
                </c:pt>
                <c:pt idx="20">
                  <c:v>41.45551729672097</c:v>
                </c:pt>
                <c:pt idx="21">
                  <c:v>40.680295991129476</c:v>
                </c:pt>
                <c:pt idx="22">
                  <c:v>39.474078132440539</c:v>
                </c:pt>
                <c:pt idx="23">
                  <c:v>36.543580117464082</c:v>
                </c:pt>
                <c:pt idx="24">
                  <c:v>35.53404078471663</c:v>
                </c:pt>
                <c:pt idx="25">
                  <c:v>36.830539879249095</c:v>
                </c:pt>
                <c:pt idx="26">
                  <c:v>35.136488801720652</c:v>
                </c:pt>
                <c:pt idx="27">
                  <c:v>32.546116966123193</c:v>
                </c:pt>
                <c:pt idx="28">
                  <c:v>34.739099561490058</c:v>
                </c:pt>
                <c:pt idx="29">
                  <c:v>30.870891632170544</c:v>
                </c:pt>
                <c:pt idx="30">
                  <c:v>28.280892719052737</c:v>
                </c:pt>
                <c:pt idx="31">
                  <c:v>24.275215695825725</c:v>
                </c:pt>
                <c:pt idx="32">
                  <c:v>23.673123202723911</c:v>
                </c:pt>
                <c:pt idx="33">
                  <c:v>21.772750204995564</c:v>
                </c:pt>
                <c:pt idx="34">
                  <c:v>20.094247817421014</c:v>
                </c:pt>
                <c:pt idx="35">
                  <c:v>18.716305171999853</c:v>
                </c:pt>
                <c:pt idx="36">
                  <c:v>18.084424990333606</c:v>
                </c:pt>
                <c:pt idx="37">
                  <c:v>16.339889259566117</c:v>
                </c:pt>
                <c:pt idx="38">
                  <c:v>15.090747114264264</c:v>
                </c:pt>
                <c:pt idx="39">
                  <c:v>13.42913827391736</c:v>
                </c:pt>
                <c:pt idx="40">
                  <c:v>11.255577156234772</c:v>
                </c:pt>
                <c:pt idx="41">
                  <c:v>9.611602614737528</c:v>
                </c:pt>
                <c:pt idx="42">
                  <c:v>8.8162383698446973</c:v>
                </c:pt>
                <c:pt idx="43">
                  <c:v>7.8340639845348781</c:v>
                </c:pt>
                <c:pt idx="44">
                  <c:v>8.2895889374557061</c:v>
                </c:pt>
                <c:pt idx="45">
                  <c:v>8.0635170788280064</c:v>
                </c:pt>
                <c:pt idx="46">
                  <c:v>7.8843517058514516</c:v>
                </c:pt>
                <c:pt idx="47">
                  <c:v>7.3561189266326394</c:v>
                </c:pt>
                <c:pt idx="48">
                  <c:v>5.6150017605726434</c:v>
                </c:pt>
                <c:pt idx="49">
                  <c:v>6.9585279087873335</c:v>
                </c:pt>
                <c:pt idx="50">
                  <c:v>6.4248158807205122</c:v>
                </c:pt>
                <c:pt idx="51">
                  <c:v>7.2114795279643724</c:v>
                </c:pt>
                <c:pt idx="52">
                  <c:v>7.4445977047034191</c:v>
                </c:pt>
                <c:pt idx="53">
                  <c:v>8.977702422824807</c:v>
                </c:pt>
                <c:pt idx="54">
                  <c:v>9.21360207752282</c:v>
                </c:pt>
                <c:pt idx="55">
                  <c:v>8.4337792014797941</c:v>
                </c:pt>
                <c:pt idx="56">
                  <c:v>8.7860588054385644</c:v>
                </c:pt>
                <c:pt idx="57">
                  <c:v>7.175763449134041</c:v>
                </c:pt>
                <c:pt idx="58">
                  <c:v>6.8541146596836677</c:v>
                </c:pt>
                <c:pt idx="59">
                  <c:v>9.9771327035363164</c:v>
                </c:pt>
                <c:pt idx="60">
                  <c:v>12.722161496470912</c:v>
                </c:pt>
                <c:pt idx="61">
                  <c:v>14.310082613745271</c:v>
                </c:pt>
                <c:pt idx="62">
                  <c:v>11.728142137214368</c:v>
                </c:pt>
                <c:pt idx="63">
                  <c:v>12.12378121099314</c:v>
                </c:pt>
                <c:pt idx="64">
                  <c:v>9.8784460801288514</c:v>
                </c:pt>
                <c:pt idx="65">
                  <c:v>11.268557423533661</c:v>
                </c:pt>
                <c:pt idx="66">
                  <c:v>10.494910822151525</c:v>
                </c:pt>
                <c:pt idx="67">
                  <c:v>10.533936685384788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E4-4CAA-9FB3-0DAA87A6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4224"/>
        <c:axId val="354144616"/>
      </c:lineChart>
      <c:lineChart>
        <c:grouping val="standard"/>
        <c:varyColors val="0"/>
        <c:ser>
          <c:idx val="4"/>
          <c:order val="4"/>
          <c:tx>
            <c:strRef>
              <c:f>'18. ábra'!$A$8</c:f>
              <c:strCache>
                <c:ptCount val="1"/>
                <c:pt idx="0">
                  <c:v>Bruttó külső adósság (j. t.)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'18. ábra'!$C$2:$BN$2</c:f>
              <c:numCache>
                <c:formatCode>General</c:formatCode>
                <c:ptCount val="6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'18. ábra'!$C$8:$BR$8</c:f>
              <c:numCache>
                <c:formatCode>0.0</c:formatCode>
                <c:ptCount val="68"/>
                <c:pt idx="0">
                  <c:v>82.062580228758648</c:v>
                </c:pt>
                <c:pt idx="1">
                  <c:v>85.54701163651751</c:v>
                </c:pt>
                <c:pt idx="2">
                  <c:v>88.538409077664383</c:v>
                </c:pt>
                <c:pt idx="3">
                  <c:v>92.13652171503513</c:v>
                </c:pt>
                <c:pt idx="4">
                  <c:v>98.067072416254575</c:v>
                </c:pt>
                <c:pt idx="5">
                  <c:v>103.6252698974023</c:v>
                </c:pt>
                <c:pt idx="6">
                  <c:v>111.25896491515211</c:v>
                </c:pt>
                <c:pt idx="7">
                  <c:v>112.18748337223847</c:v>
                </c:pt>
                <c:pt idx="8">
                  <c:v>115.09120868118343</c:v>
                </c:pt>
                <c:pt idx="9">
                  <c:v>114.01950504931267</c:v>
                </c:pt>
                <c:pt idx="10">
                  <c:v>112.03616700406771</c:v>
                </c:pt>
                <c:pt idx="11">
                  <c:v>110.02976134868538</c:v>
                </c:pt>
                <c:pt idx="12">
                  <c:v>111.56123113586239</c:v>
                </c:pt>
                <c:pt idx="13">
                  <c:v>111.34550656047179</c:v>
                </c:pt>
                <c:pt idx="14">
                  <c:v>108.04407116851576</c:v>
                </c:pt>
                <c:pt idx="15">
                  <c:v>103.09253760831567</c:v>
                </c:pt>
                <c:pt idx="16">
                  <c:v>102.43949214571329</c:v>
                </c:pt>
                <c:pt idx="17">
                  <c:v>104.52120316999149</c:v>
                </c:pt>
                <c:pt idx="18">
                  <c:v>103.42655927057936</c:v>
                </c:pt>
                <c:pt idx="19">
                  <c:v>97.656379701536309</c:v>
                </c:pt>
                <c:pt idx="20">
                  <c:v>94.869608806923083</c:v>
                </c:pt>
                <c:pt idx="21">
                  <c:v>92.397785217272244</c:v>
                </c:pt>
                <c:pt idx="22">
                  <c:v>87.410920721681777</c:v>
                </c:pt>
                <c:pt idx="23">
                  <c:v>87.640745547789365</c:v>
                </c:pt>
                <c:pt idx="24">
                  <c:v>87.958766348491238</c:v>
                </c:pt>
                <c:pt idx="25">
                  <c:v>87.571505868086774</c:v>
                </c:pt>
                <c:pt idx="26">
                  <c:v>85.440116889230708</c:v>
                </c:pt>
                <c:pt idx="27">
                  <c:v>82.627134184584733</c:v>
                </c:pt>
                <c:pt idx="28">
                  <c:v>87.635556470246556</c:v>
                </c:pt>
                <c:pt idx="29">
                  <c:v>81.725186921680859</c:v>
                </c:pt>
                <c:pt idx="30">
                  <c:v>76.802087403042421</c:v>
                </c:pt>
                <c:pt idx="31">
                  <c:v>73.165648837505998</c:v>
                </c:pt>
                <c:pt idx="32">
                  <c:v>71.731302003893902</c:v>
                </c:pt>
                <c:pt idx="33">
                  <c:v>70.18584337371162</c:v>
                </c:pt>
                <c:pt idx="34">
                  <c:v>68.187846053370365</c:v>
                </c:pt>
                <c:pt idx="35">
                  <c:v>67.465052835785542</c:v>
                </c:pt>
                <c:pt idx="36">
                  <c:v>67.665178120352067</c:v>
                </c:pt>
                <c:pt idx="37">
                  <c:v>65.320653303677929</c:v>
                </c:pt>
                <c:pt idx="38">
                  <c:v>62.314123775745642</c:v>
                </c:pt>
                <c:pt idx="39">
                  <c:v>59.396775179642106</c:v>
                </c:pt>
                <c:pt idx="40">
                  <c:v>57.464364119414476</c:v>
                </c:pt>
                <c:pt idx="41">
                  <c:v>55.884213480051045</c:v>
                </c:pt>
                <c:pt idx="42">
                  <c:v>55.643372858267703</c:v>
                </c:pt>
                <c:pt idx="43">
                  <c:v>55.383018858072639</c:v>
                </c:pt>
                <c:pt idx="44">
                  <c:v>56.223714547001755</c:v>
                </c:pt>
                <c:pt idx="45">
                  <c:v>54.676149583261861</c:v>
                </c:pt>
                <c:pt idx="46">
                  <c:v>55.311398846626361</c:v>
                </c:pt>
                <c:pt idx="47">
                  <c:v>52.506761738240705</c:v>
                </c:pt>
                <c:pt idx="48">
                  <c:v>50.576481708154311</c:v>
                </c:pt>
                <c:pt idx="49">
                  <c:v>55.466938056838124</c:v>
                </c:pt>
                <c:pt idx="50">
                  <c:v>57.612223550187871</c:v>
                </c:pt>
                <c:pt idx="51">
                  <c:v>59.390784023704846</c:v>
                </c:pt>
                <c:pt idx="52">
                  <c:v>60.198737168352999</c:v>
                </c:pt>
                <c:pt idx="53">
                  <c:v>58.73271572834178</c:v>
                </c:pt>
                <c:pt idx="54">
                  <c:v>62.665603809681244</c:v>
                </c:pt>
                <c:pt idx="55">
                  <c:v>61.628272462187198</c:v>
                </c:pt>
                <c:pt idx="56">
                  <c:v>62.091288058983807</c:v>
                </c:pt>
                <c:pt idx="57">
                  <c:v>60.08306198724209</c:v>
                </c:pt>
                <c:pt idx="58">
                  <c:v>62.008202918514534</c:v>
                </c:pt>
                <c:pt idx="59">
                  <c:v>64.81306622791962</c:v>
                </c:pt>
                <c:pt idx="60">
                  <c:v>70.173059893760694</c:v>
                </c:pt>
                <c:pt idx="61">
                  <c:v>69.477761836010387</c:v>
                </c:pt>
                <c:pt idx="62">
                  <c:v>64.308518938292934</c:v>
                </c:pt>
                <c:pt idx="63">
                  <c:v>63.678403375849278</c:v>
                </c:pt>
                <c:pt idx="64">
                  <c:v>63.321946829070129</c:v>
                </c:pt>
                <c:pt idx="65">
                  <c:v>63.528034034858173</c:v>
                </c:pt>
                <c:pt idx="66">
                  <c:v>61.988084482225233</c:v>
                </c:pt>
                <c:pt idx="67">
                  <c:v>62.496509165097578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E4-4CAA-9FB3-0DAA87A6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77487883963171"/>
              <c:y val="5.000000000000000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ax val="140"/>
          <c:min val="-2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5400"/>
        <c:crosses val="max"/>
        <c:crossBetween val="between"/>
        <c:majorUnit val="20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217270772865973"/>
          <c:h val="9.953958333333333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07861926675749E-2"/>
          <c:y val="6.2034313725490189E-2"/>
          <c:w val="0.92268495940635964"/>
          <c:h val="0.59027644987094163"/>
        </c:manualLayout>
      </c:layout>
      <c:lineChart>
        <c:grouping val="standard"/>
        <c:varyColors val="0"/>
        <c:ser>
          <c:idx val="0"/>
          <c:order val="0"/>
          <c:tx>
            <c:strRef>
              <c:f>'19. ábra'!$A$3</c:f>
              <c:strCache>
                <c:ptCount val="1"/>
                <c:pt idx="0">
                  <c:v>Bruttó külső adósság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numRef>
              <c:f>'19.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'19. ábra'!$C$3:$BR$3</c:f>
              <c:numCache>
                <c:formatCode>0.0</c:formatCode>
                <c:ptCount val="68"/>
                <c:pt idx="0">
                  <c:v>120.38555284494537</c:v>
                </c:pt>
                <c:pt idx="1">
                  <c:v>115.03750590869903</c:v>
                </c:pt>
                <c:pt idx="2">
                  <c:v>139.17491833473943</c:v>
                </c:pt>
                <c:pt idx="3">
                  <c:v>154.4656095407878</c:v>
                </c:pt>
                <c:pt idx="4">
                  <c:v>191.6887425633544</c:v>
                </c:pt>
                <c:pt idx="5">
                  <c:v>169.23841109481057</c:v>
                </c:pt>
                <c:pt idx="6">
                  <c:v>172.10403418981628</c:v>
                </c:pt>
                <c:pt idx="7">
                  <c:v>172.66849221390279</c:v>
                </c:pt>
                <c:pt idx="8">
                  <c:v>184.98644477205849</c:v>
                </c:pt>
                <c:pt idx="9">
                  <c:v>181.65329737601587</c:v>
                </c:pt>
                <c:pt idx="10">
                  <c:v>174.55220793441191</c:v>
                </c:pt>
                <c:pt idx="11">
                  <c:v>157.99542926486239</c:v>
                </c:pt>
                <c:pt idx="12">
                  <c:v>158.848951082882</c:v>
                </c:pt>
                <c:pt idx="13">
                  <c:v>159.309219166492</c:v>
                </c:pt>
                <c:pt idx="14">
                  <c:v>155.73238111588955</c:v>
                </c:pt>
                <c:pt idx="15">
                  <c:v>161.35238154341963</c:v>
                </c:pt>
                <c:pt idx="16">
                  <c:v>163.0711375899304</c:v>
                </c:pt>
                <c:pt idx="17">
                  <c:v>169.24811826848284</c:v>
                </c:pt>
                <c:pt idx="18">
                  <c:v>163.7550896574428</c:v>
                </c:pt>
                <c:pt idx="19">
                  <c:v>157.07149186191319</c:v>
                </c:pt>
                <c:pt idx="20">
                  <c:v>156.38239016364142</c:v>
                </c:pt>
                <c:pt idx="21">
                  <c:v>156.35301644847931</c:v>
                </c:pt>
                <c:pt idx="22">
                  <c:v>146.58397110972047</c:v>
                </c:pt>
                <c:pt idx="23">
                  <c:v>144.43844468147273</c:v>
                </c:pt>
                <c:pt idx="24">
                  <c:v>145.1506490064202</c:v>
                </c:pt>
                <c:pt idx="25">
                  <c:v>145.66083001965666</c:v>
                </c:pt>
                <c:pt idx="26">
                  <c:v>145.97525141132155</c:v>
                </c:pt>
                <c:pt idx="27">
                  <c:v>143.92255102261183</c:v>
                </c:pt>
                <c:pt idx="28">
                  <c:v>153.7421584216751</c:v>
                </c:pt>
                <c:pt idx="29">
                  <c:v>146.92384321256483</c:v>
                </c:pt>
                <c:pt idx="30">
                  <c:v>138.83735043199249</c:v>
                </c:pt>
                <c:pt idx="31">
                  <c:v>129.03350595184426</c:v>
                </c:pt>
                <c:pt idx="32">
                  <c:v>126.12379667814895</c:v>
                </c:pt>
                <c:pt idx="33">
                  <c:v>126.10241035349077</c:v>
                </c:pt>
                <c:pt idx="34">
                  <c:v>120.34170529340389</c:v>
                </c:pt>
                <c:pt idx="35">
                  <c:v>119.14115509545707</c:v>
                </c:pt>
                <c:pt idx="36">
                  <c:v>118.02613451254238</c:v>
                </c:pt>
                <c:pt idx="37">
                  <c:v>111.97857689284409</c:v>
                </c:pt>
                <c:pt idx="38">
                  <c:v>108.12675267241289</c:v>
                </c:pt>
                <c:pt idx="39">
                  <c:v>101.43872338665985</c:v>
                </c:pt>
                <c:pt idx="40">
                  <c:v>97.713987558897799</c:v>
                </c:pt>
                <c:pt idx="41">
                  <c:v>97.812374511514392</c:v>
                </c:pt>
                <c:pt idx="42">
                  <c:v>97.780189028004543</c:v>
                </c:pt>
                <c:pt idx="43">
                  <c:v>99.53692743534971</c:v>
                </c:pt>
                <c:pt idx="44">
                  <c:v>103.06747441740858</c:v>
                </c:pt>
                <c:pt idx="45">
                  <c:v>103.08091395817809</c:v>
                </c:pt>
                <c:pt idx="46">
                  <c:v>100.17485164233899</c:v>
                </c:pt>
                <c:pt idx="47">
                  <c:v>97.138018978925814</c:v>
                </c:pt>
                <c:pt idx="48">
                  <c:v>96.625771363821372</c:v>
                </c:pt>
                <c:pt idx="49">
                  <c:v>145.17274412169382</c:v>
                </c:pt>
                <c:pt idx="50">
                  <c:v>147.72499149637832</c:v>
                </c:pt>
                <c:pt idx="51">
                  <c:v>149.77536576637652</c:v>
                </c:pt>
                <c:pt idx="52">
                  <c:v>161.60886513426155</c:v>
                </c:pt>
                <c:pt idx="53">
                  <c:v>157.01796931468277</c:v>
                </c:pt>
                <c:pt idx="54">
                  <c:v>158.87828077362244</c:v>
                </c:pt>
                <c:pt idx="55">
                  <c:v>155.40649805261197</c:v>
                </c:pt>
                <c:pt idx="56">
                  <c:v>156.46168394790328</c:v>
                </c:pt>
                <c:pt idx="57">
                  <c:v>157.13801023046813</c:v>
                </c:pt>
                <c:pt idx="58">
                  <c:v>152.77329062980976</c:v>
                </c:pt>
                <c:pt idx="59">
                  <c:v>153.04766060032082</c:v>
                </c:pt>
                <c:pt idx="60">
                  <c:v>161.6391045661949</c:v>
                </c:pt>
                <c:pt idx="61">
                  <c:v>151.8911153493882</c:v>
                </c:pt>
                <c:pt idx="62">
                  <c:v>145.08617426997176</c:v>
                </c:pt>
                <c:pt idx="63">
                  <c:v>128.83546864899895</c:v>
                </c:pt>
                <c:pt idx="64">
                  <c:v>154.94051653883366</c:v>
                </c:pt>
                <c:pt idx="65">
                  <c:v>152.3352160290506</c:v>
                </c:pt>
                <c:pt idx="66">
                  <c:v>148.73372110355442</c:v>
                </c:pt>
                <c:pt idx="67">
                  <c:v>150.1292458136428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C9-4222-BDBA-1E59D7EE97B0}"/>
            </c:ext>
          </c:extLst>
        </c:ser>
        <c:ser>
          <c:idx val="3"/>
          <c:order val="1"/>
          <c:tx>
            <c:strRef>
              <c:f>'19. ábra'!$A$5</c:f>
              <c:strCache>
                <c:ptCount val="1"/>
                <c:pt idx="0">
                  <c:v>Nettó külső adósság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'19.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'19. ábra'!$C$5:$BR$5</c:f>
              <c:numCache>
                <c:formatCode>0.0</c:formatCode>
                <c:ptCount val="68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9.77637738876086</c:v>
                </c:pt>
                <c:pt idx="36">
                  <c:v>22.393784208417724</c:v>
                </c:pt>
                <c:pt idx="37">
                  <c:v>20.066435340619716</c:v>
                </c:pt>
                <c:pt idx="38">
                  <c:v>17.72982164438671</c:v>
                </c:pt>
                <c:pt idx="39">
                  <c:v>11.212212547115683</c:v>
                </c:pt>
                <c:pt idx="40">
                  <c:v>7.6035569064189481</c:v>
                </c:pt>
                <c:pt idx="41">
                  <c:v>7.1499234887652641</c:v>
                </c:pt>
                <c:pt idx="42">
                  <c:v>6.8043075432346916</c:v>
                </c:pt>
                <c:pt idx="43">
                  <c:v>6.0764662444749558</c:v>
                </c:pt>
                <c:pt idx="44">
                  <c:v>-0.62535310145360257</c:v>
                </c:pt>
                <c:pt idx="45">
                  <c:v>-2.9310175842329289</c:v>
                </c:pt>
                <c:pt idx="46">
                  <c:v>-6.0015750419967118</c:v>
                </c:pt>
                <c:pt idx="47">
                  <c:v>-10.414923516542538</c:v>
                </c:pt>
                <c:pt idx="48">
                  <c:v>-11.933483608885398</c:v>
                </c:pt>
                <c:pt idx="49">
                  <c:v>-18.938729428135556</c:v>
                </c:pt>
                <c:pt idx="50">
                  <c:v>-22.905088860001538</c:v>
                </c:pt>
                <c:pt idx="51">
                  <c:v>-14.926336819623366</c:v>
                </c:pt>
                <c:pt idx="52">
                  <c:v>-14.576077412354662</c:v>
                </c:pt>
                <c:pt idx="53">
                  <c:v>-7.6209153545839889</c:v>
                </c:pt>
                <c:pt idx="54">
                  <c:v>-4.2942581839580187</c:v>
                </c:pt>
                <c:pt idx="55">
                  <c:v>-8.0788216826380097</c:v>
                </c:pt>
                <c:pt idx="56">
                  <c:v>-3.2112835388564345</c:v>
                </c:pt>
                <c:pt idx="57">
                  <c:v>-2.1822079646809431</c:v>
                </c:pt>
                <c:pt idx="58">
                  <c:v>-5.7066836612260596</c:v>
                </c:pt>
                <c:pt idx="59">
                  <c:v>-1.286767089269137</c:v>
                </c:pt>
                <c:pt idx="60">
                  <c:v>6.9328925762508753</c:v>
                </c:pt>
                <c:pt idx="61">
                  <c:v>9.7600098489473215</c:v>
                </c:pt>
                <c:pt idx="62">
                  <c:v>7.662963136084187</c:v>
                </c:pt>
                <c:pt idx="63">
                  <c:v>9.3640984469416022</c:v>
                </c:pt>
                <c:pt idx="64">
                  <c:v>20.424084240308105</c:v>
                </c:pt>
                <c:pt idx="65">
                  <c:v>24.7696028825202</c:v>
                </c:pt>
                <c:pt idx="66">
                  <c:v>24.661575326873955</c:v>
                </c:pt>
                <c:pt idx="67">
                  <c:v>26.929422749726832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9-4222-BDBA-1E59D7EE97B0}"/>
            </c:ext>
          </c:extLst>
        </c:ser>
        <c:ser>
          <c:idx val="2"/>
          <c:order val="2"/>
          <c:tx>
            <c:strRef>
              <c:f>'19. ábra'!$A$4</c:f>
              <c:strCache>
                <c:ptCount val="1"/>
                <c:pt idx="0">
                  <c:v>Bruttó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'19.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'19. ábra'!$C$4:$BR$4</c:f>
              <c:numCache>
                <c:formatCode>0.0</c:formatCode>
                <c:ptCount val="68"/>
                <c:pt idx="0">
                  <c:v>82.062580228758648</c:v>
                </c:pt>
                <c:pt idx="1">
                  <c:v>85.54701163651751</c:v>
                </c:pt>
                <c:pt idx="2">
                  <c:v>88.538409077664383</c:v>
                </c:pt>
                <c:pt idx="3">
                  <c:v>92.13652171503513</c:v>
                </c:pt>
                <c:pt idx="4">
                  <c:v>98.067072416254575</c:v>
                </c:pt>
                <c:pt idx="5">
                  <c:v>103.6252698974023</c:v>
                </c:pt>
                <c:pt idx="6">
                  <c:v>111.25896491515211</c:v>
                </c:pt>
                <c:pt idx="7">
                  <c:v>112.18748337223847</c:v>
                </c:pt>
                <c:pt idx="8">
                  <c:v>115.09120868118343</c:v>
                </c:pt>
                <c:pt idx="9">
                  <c:v>114.01950504931267</c:v>
                </c:pt>
                <c:pt idx="10">
                  <c:v>112.03616700406771</c:v>
                </c:pt>
                <c:pt idx="11">
                  <c:v>110.02976134868538</c:v>
                </c:pt>
                <c:pt idx="12">
                  <c:v>111.56123113586239</c:v>
                </c:pt>
                <c:pt idx="13">
                  <c:v>111.34550656047179</c:v>
                </c:pt>
                <c:pt idx="14">
                  <c:v>108.04407116851576</c:v>
                </c:pt>
                <c:pt idx="15">
                  <c:v>103.09253760831567</c:v>
                </c:pt>
                <c:pt idx="16">
                  <c:v>102.43949214571329</c:v>
                </c:pt>
                <c:pt idx="17">
                  <c:v>104.52120316999149</c:v>
                </c:pt>
                <c:pt idx="18">
                  <c:v>103.42655927057936</c:v>
                </c:pt>
                <c:pt idx="19">
                  <c:v>97.656379701536309</c:v>
                </c:pt>
                <c:pt idx="20">
                  <c:v>94.869608806923083</c:v>
                </c:pt>
                <c:pt idx="21">
                  <c:v>92.397785217272244</c:v>
                </c:pt>
                <c:pt idx="22">
                  <c:v>87.410920721681777</c:v>
                </c:pt>
                <c:pt idx="23">
                  <c:v>87.640745547789365</c:v>
                </c:pt>
                <c:pt idx="24">
                  <c:v>87.958766348491238</c:v>
                </c:pt>
                <c:pt idx="25">
                  <c:v>87.571505868086774</c:v>
                </c:pt>
                <c:pt idx="26">
                  <c:v>85.440116889230708</c:v>
                </c:pt>
                <c:pt idx="27">
                  <c:v>82.627134184584733</c:v>
                </c:pt>
                <c:pt idx="28">
                  <c:v>87.635556470246556</c:v>
                </c:pt>
                <c:pt idx="29">
                  <c:v>81.725186921680859</c:v>
                </c:pt>
                <c:pt idx="30">
                  <c:v>76.802087403042421</c:v>
                </c:pt>
                <c:pt idx="31">
                  <c:v>73.165648837505998</c:v>
                </c:pt>
                <c:pt idx="32">
                  <c:v>71.731302003893902</c:v>
                </c:pt>
                <c:pt idx="33">
                  <c:v>70.18584337371162</c:v>
                </c:pt>
                <c:pt idx="34">
                  <c:v>68.187846053370365</c:v>
                </c:pt>
                <c:pt idx="35">
                  <c:v>67.465052835785542</c:v>
                </c:pt>
                <c:pt idx="36">
                  <c:v>67.665178120352067</c:v>
                </c:pt>
                <c:pt idx="37">
                  <c:v>65.320653303677929</c:v>
                </c:pt>
                <c:pt idx="38">
                  <c:v>62.314123775745642</c:v>
                </c:pt>
                <c:pt idx="39">
                  <c:v>59.396775179642106</c:v>
                </c:pt>
                <c:pt idx="40">
                  <c:v>57.464364119414476</c:v>
                </c:pt>
                <c:pt idx="41">
                  <c:v>55.884213480051045</c:v>
                </c:pt>
                <c:pt idx="42">
                  <c:v>55.643372858267703</c:v>
                </c:pt>
                <c:pt idx="43">
                  <c:v>55.383018858072639</c:v>
                </c:pt>
                <c:pt idx="44">
                  <c:v>56.223714547001755</c:v>
                </c:pt>
                <c:pt idx="45">
                  <c:v>54.676149583261861</c:v>
                </c:pt>
                <c:pt idx="46">
                  <c:v>55.311398846626361</c:v>
                </c:pt>
                <c:pt idx="47">
                  <c:v>52.506761738240705</c:v>
                </c:pt>
                <c:pt idx="48">
                  <c:v>50.576481708154311</c:v>
                </c:pt>
                <c:pt idx="49">
                  <c:v>55.466938056838124</c:v>
                </c:pt>
                <c:pt idx="50">
                  <c:v>57.612223550187871</c:v>
                </c:pt>
                <c:pt idx="51">
                  <c:v>59.390784023704846</c:v>
                </c:pt>
                <c:pt idx="52">
                  <c:v>60.198737168352999</c:v>
                </c:pt>
                <c:pt idx="53">
                  <c:v>58.73271572834178</c:v>
                </c:pt>
                <c:pt idx="54">
                  <c:v>62.665603809681244</c:v>
                </c:pt>
                <c:pt idx="55">
                  <c:v>61.628272462187198</c:v>
                </c:pt>
                <c:pt idx="56">
                  <c:v>62.091288058983807</c:v>
                </c:pt>
                <c:pt idx="57">
                  <c:v>60.08306198724209</c:v>
                </c:pt>
                <c:pt idx="58">
                  <c:v>62.008202918514534</c:v>
                </c:pt>
                <c:pt idx="59">
                  <c:v>64.81306622791962</c:v>
                </c:pt>
                <c:pt idx="60">
                  <c:v>70.173059893760694</c:v>
                </c:pt>
                <c:pt idx="61">
                  <c:v>69.477761836010387</c:v>
                </c:pt>
                <c:pt idx="62">
                  <c:v>64.308518938292934</c:v>
                </c:pt>
                <c:pt idx="63">
                  <c:v>63.678403375849278</c:v>
                </c:pt>
                <c:pt idx="64">
                  <c:v>63.321946829070129</c:v>
                </c:pt>
                <c:pt idx="65">
                  <c:v>63.528034034858173</c:v>
                </c:pt>
                <c:pt idx="66">
                  <c:v>61.988084482225233</c:v>
                </c:pt>
                <c:pt idx="67">
                  <c:v>62.496509165097578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C9-4222-BDBA-1E59D7EE9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3"/>
          <c:tx>
            <c:strRef>
              <c:f>'19. ábra'!$A$6</c:f>
              <c:strCache>
                <c:ptCount val="1"/>
                <c:pt idx="0">
                  <c:v>Nettó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'19.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'19. ábra'!$C$6:$BR$6</c:f>
              <c:numCache>
                <c:formatCode>0.0</c:formatCode>
                <c:ptCount val="68"/>
                <c:pt idx="0">
                  <c:v>47.025419025403032</c:v>
                </c:pt>
                <c:pt idx="1">
                  <c:v>48.624842033810424</c:v>
                </c:pt>
                <c:pt idx="2">
                  <c:v>49.312984293487318</c:v>
                </c:pt>
                <c:pt idx="3">
                  <c:v>49.952451570695764</c:v>
                </c:pt>
                <c:pt idx="4">
                  <c:v>50.028213562993493</c:v>
                </c:pt>
                <c:pt idx="5">
                  <c:v>52.868863248932563</c:v>
                </c:pt>
                <c:pt idx="6">
                  <c:v>55.787091025075611</c:v>
                </c:pt>
                <c:pt idx="7">
                  <c:v>55.991961346269193</c:v>
                </c:pt>
                <c:pt idx="8">
                  <c:v>56.70267786789929</c:v>
                </c:pt>
                <c:pt idx="9">
                  <c:v>55.033512188254463</c:v>
                </c:pt>
                <c:pt idx="10">
                  <c:v>55.086146383311295</c:v>
                </c:pt>
                <c:pt idx="11">
                  <c:v>53.152402220815844</c:v>
                </c:pt>
                <c:pt idx="12">
                  <c:v>54.294647611688042</c:v>
                </c:pt>
                <c:pt idx="13">
                  <c:v>53.817988157410433</c:v>
                </c:pt>
                <c:pt idx="14">
                  <c:v>49.856142481119058</c:v>
                </c:pt>
                <c:pt idx="15">
                  <c:v>45.736949951960177</c:v>
                </c:pt>
                <c:pt idx="16">
                  <c:v>48.058302411532615</c:v>
                </c:pt>
                <c:pt idx="17">
                  <c:v>49.542239308473</c:v>
                </c:pt>
                <c:pt idx="18">
                  <c:v>48.299826849545809</c:v>
                </c:pt>
                <c:pt idx="19">
                  <c:v>44.821508415861416</c:v>
                </c:pt>
                <c:pt idx="20">
                  <c:v>41.45551729672097</c:v>
                </c:pt>
                <c:pt idx="21">
                  <c:v>40.680295991129476</c:v>
                </c:pt>
                <c:pt idx="22">
                  <c:v>39.474078132440539</c:v>
                </c:pt>
                <c:pt idx="23">
                  <c:v>36.543580117464082</c:v>
                </c:pt>
                <c:pt idx="24">
                  <c:v>35.53404078471663</c:v>
                </c:pt>
                <c:pt idx="25">
                  <c:v>36.830539879249095</c:v>
                </c:pt>
                <c:pt idx="26">
                  <c:v>35.136488801720652</c:v>
                </c:pt>
                <c:pt idx="27">
                  <c:v>32.546116966123193</c:v>
                </c:pt>
                <c:pt idx="28">
                  <c:v>34.739099561490058</c:v>
                </c:pt>
                <c:pt idx="29">
                  <c:v>30.870891632170544</c:v>
                </c:pt>
                <c:pt idx="30">
                  <c:v>28.280892719052737</c:v>
                </c:pt>
                <c:pt idx="31">
                  <c:v>24.275215695825725</c:v>
                </c:pt>
                <c:pt idx="32">
                  <c:v>23.673123202723911</c:v>
                </c:pt>
                <c:pt idx="33">
                  <c:v>21.772750204995564</c:v>
                </c:pt>
                <c:pt idx="34">
                  <c:v>20.094247817421014</c:v>
                </c:pt>
                <c:pt idx="35">
                  <c:v>18.716305171999853</c:v>
                </c:pt>
                <c:pt idx="36">
                  <c:v>18.084424990333606</c:v>
                </c:pt>
                <c:pt idx="37">
                  <c:v>16.339889259566117</c:v>
                </c:pt>
                <c:pt idx="38">
                  <c:v>15.090747114264264</c:v>
                </c:pt>
                <c:pt idx="39">
                  <c:v>13.42913827391736</c:v>
                </c:pt>
                <c:pt idx="40">
                  <c:v>11.255577156234772</c:v>
                </c:pt>
                <c:pt idx="41">
                  <c:v>9.611602614737528</c:v>
                </c:pt>
                <c:pt idx="42">
                  <c:v>8.8162383698446973</c:v>
                </c:pt>
                <c:pt idx="43">
                  <c:v>7.8340639845348781</c:v>
                </c:pt>
                <c:pt idx="44">
                  <c:v>8.2895889374557061</c:v>
                </c:pt>
                <c:pt idx="45">
                  <c:v>8.0635170788280064</c:v>
                </c:pt>
                <c:pt idx="46">
                  <c:v>7.8843517058514516</c:v>
                </c:pt>
                <c:pt idx="47">
                  <c:v>7.3561189266326394</c:v>
                </c:pt>
                <c:pt idx="48">
                  <c:v>5.6150017605726434</c:v>
                </c:pt>
                <c:pt idx="49">
                  <c:v>6.9585279087873335</c:v>
                </c:pt>
                <c:pt idx="50">
                  <c:v>6.4248158807205122</c:v>
                </c:pt>
                <c:pt idx="51">
                  <c:v>7.2114795279643724</c:v>
                </c:pt>
                <c:pt idx="52">
                  <c:v>7.4445977047034191</c:v>
                </c:pt>
                <c:pt idx="53">
                  <c:v>8.977702422824807</c:v>
                </c:pt>
                <c:pt idx="54">
                  <c:v>9.21360207752282</c:v>
                </c:pt>
                <c:pt idx="55">
                  <c:v>8.4337792014797941</c:v>
                </c:pt>
                <c:pt idx="56">
                  <c:v>8.7860588054385644</c:v>
                </c:pt>
                <c:pt idx="57">
                  <c:v>7.175763449134041</c:v>
                </c:pt>
                <c:pt idx="58">
                  <c:v>6.8541146596836677</c:v>
                </c:pt>
                <c:pt idx="59">
                  <c:v>9.9771327035363164</c:v>
                </c:pt>
                <c:pt idx="60">
                  <c:v>12.722161496470912</c:v>
                </c:pt>
                <c:pt idx="61">
                  <c:v>14.310082613745271</c:v>
                </c:pt>
                <c:pt idx="62">
                  <c:v>11.728142137214368</c:v>
                </c:pt>
                <c:pt idx="63">
                  <c:v>12.12378121099314</c:v>
                </c:pt>
                <c:pt idx="64">
                  <c:v>9.8784460801288514</c:v>
                </c:pt>
                <c:pt idx="65">
                  <c:v>11.268557423533661</c:v>
                </c:pt>
                <c:pt idx="66">
                  <c:v>10.494910822151525</c:v>
                </c:pt>
                <c:pt idx="67">
                  <c:v>10.533936685384788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C9-4222-BDBA-1E59D7EE9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71404535971451E-2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900203243825307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9011235368515664"/>
          <c:w val="1"/>
          <c:h val="0.2098876463148433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40559336373354E-2"/>
          <c:y val="7.4727965944429139E-2"/>
          <c:w val="0.92268495940635964"/>
          <c:h val="0.55620687522142309"/>
        </c:manualLayout>
      </c:layout>
      <c:lineChart>
        <c:grouping val="standard"/>
        <c:varyColors val="0"/>
        <c:ser>
          <c:idx val="0"/>
          <c:order val="0"/>
          <c:tx>
            <c:strRef>
              <c:f>'19. ábra'!$B$3</c:f>
              <c:strCache>
                <c:ptCount val="1"/>
                <c:pt idx="0">
                  <c:v>Gross external debt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numRef>
              <c:f>'19.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'19. ábra'!$C$3:$BR$3</c:f>
              <c:numCache>
                <c:formatCode>0.0</c:formatCode>
                <c:ptCount val="68"/>
                <c:pt idx="0">
                  <c:v>120.38555284494537</c:v>
                </c:pt>
                <c:pt idx="1">
                  <c:v>115.03750590869903</c:v>
                </c:pt>
                <c:pt idx="2">
                  <c:v>139.17491833473943</c:v>
                </c:pt>
                <c:pt idx="3">
                  <c:v>154.4656095407878</c:v>
                </c:pt>
                <c:pt idx="4">
                  <c:v>191.6887425633544</c:v>
                </c:pt>
                <c:pt idx="5">
                  <c:v>169.23841109481057</c:v>
                </c:pt>
                <c:pt idx="6">
                  <c:v>172.10403418981628</c:v>
                </c:pt>
                <c:pt idx="7">
                  <c:v>172.66849221390279</c:v>
                </c:pt>
                <c:pt idx="8">
                  <c:v>184.98644477205849</c:v>
                </c:pt>
                <c:pt idx="9">
                  <c:v>181.65329737601587</c:v>
                </c:pt>
                <c:pt idx="10">
                  <c:v>174.55220793441191</c:v>
                </c:pt>
                <c:pt idx="11">
                  <c:v>157.99542926486239</c:v>
                </c:pt>
                <c:pt idx="12">
                  <c:v>158.848951082882</c:v>
                </c:pt>
                <c:pt idx="13">
                  <c:v>159.309219166492</c:v>
                </c:pt>
                <c:pt idx="14">
                  <c:v>155.73238111588955</c:v>
                </c:pt>
                <c:pt idx="15">
                  <c:v>161.35238154341963</c:v>
                </c:pt>
                <c:pt idx="16">
                  <c:v>163.0711375899304</c:v>
                </c:pt>
                <c:pt idx="17">
                  <c:v>169.24811826848284</c:v>
                </c:pt>
                <c:pt idx="18">
                  <c:v>163.7550896574428</c:v>
                </c:pt>
                <c:pt idx="19">
                  <c:v>157.07149186191319</c:v>
                </c:pt>
                <c:pt idx="20">
                  <c:v>156.38239016364142</c:v>
                </c:pt>
                <c:pt idx="21">
                  <c:v>156.35301644847931</c:v>
                </c:pt>
                <c:pt idx="22">
                  <c:v>146.58397110972047</c:v>
                </c:pt>
                <c:pt idx="23">
                  <c:v>144.43844468147273</c:v>
                </c:pt>
                <c:pt idx="24">
                  <c:v>145.1506490064202</c:v>
                </c:pt>
                <c:pt idx="25">
                  <c:v>145.66083001965666</c:v>
                </c:pt>
                <c:pt idx="26">
                  <c:v>145.97525141132155</c:v>
                </c:pt>
                <c:pt idx="27">
                  <c:v>143.92255102261183</c:v>
                </c:pt>
                <c:pt idx="28">
                  <c:v>153.7421584216751</c:v>
                </c:pt>
                <c:pt idx="29">
                  <c:v>146.92384321256483</c:v>
                </c:pt>
                <c:pt idx="30">
                  <c:v>138.83735043199249</c:v>
                </c:pt>
                <c:pt idx="31">
                  <c:v>129.03350595184426</c:v>
                </c:pt>
                <c:pt idx="32">
                  <c:v>126.12379667814895</c:v>
                </c:pt>
                <c:pt idx="33">
                  <c:v>126.10241035349077</c:v>
                </c:pt>
                <c:pt idx="34">
                  <c:v>120.34170529340389</c:v>
                </c:pt>
                <c:pt idx="35">
                  <c:v>119.14115509545707</c:v>
                </c:pt>
                <c:pt idx="36">
                  <c:v>118.02613451254238</c:v>
                </c:pt>
                <c:pt idx="37">
                  <c:v>111.97857689284409</c:v>
                </c:pt>
                <c:pt idx="38">
                  <c:v>108.12675267241289</c:v>
                </c:pt>
                <c:pt idx="39">
                  <c:v>101.43872338665985</c:v>
                </c:pt>
                <c:pt idx="40">
                  <c:v>97.713987558897799</c:v>
                </c:pt>
                <c:pt idx="41">
                  <c:v>97.812374511514392</c:v>
                </c:pt>
                <c:pt idx="42">
                  <c:v>97.780189028004543</c:v>
                </c:pt>
                <c:pt idx="43">
                  <c:v>99.53692743534971</c:v>
                </c:pt>
                <c:pt idx="44">
                  <c:v>103.06747441740858</c:v>
                </c:pt>
                <c:pt idx="45">
                  <c:v>103.08091395817809</c:v>
                </c:pt>
                <c:pt idx="46">
                  <c:v>100.17485164233899</c:v>
                </c:pt>
                <c:pt idx="47">
                  <c:v>97.138018978925814</c:v>
                </c:pt>
                <c:pt idx="48">
                  <c:v>96.625771363821372</c:v>
                </c:pt>
                <c:pt idx="49">
                  <c:v>145.17274412169382</c:v>
                </c:pt>
                <c:pt idx="50">
                  <c:v>147.72499149637832</c:v>
                </c:pt>
                <c:pt idx="51">
                  <c:v>149.77536576637652</c:v>
                </c:pt>
                <c:pt idx="52">
                  <c:v>161.60886513426155</c:v>
                </c:pt>
                <c:pt idx="53">
                  <c:v>157.01796931468277</c:v>
                </c:pt>
                <c:pt idx="54">
                  <c:v>158.87828077362244</c:v>
                </c:pt>
                <c:pt idx="55">
                  <c:v>155.40649805261197</c:v>
                </c:pt>
                <c:pt idx="56">
                  <c:v>156.46168394790328</c:v>
                </c:pt>
                <c:pt idx="57">
                  <c:v>157.13801023046813</c:v>
                </c:pt>
                <c:pt idx="58">
                  <c:v>152.77329062980976</c:v>
                </c:pt>
                <c:pt idx="59">
                  <c:v>153.04766060032082</c:v>
                </c:pt>
                <c:pt idx="60">
                  <c:v>161.6391045661949</c:v>
                </c:pt>
                <c:pt idx="61">
                  <c:v>151.8911153493882</c:v>
                </c:pt>
                <c:pt idx="62">
                  <c:v>145.08617426997176</c:v>
                </c:pt>
                <c:pt idx="63">
                  <c:v>128.83546864899895</c:v>
                </c:pt>
                <c:pt idx="64">
                  <c:v>154.94051653883366</c:v>
                </c:pt>
                <c:pt idx="65">
                  <c:v>152.3352160290506</c:v>
                </c:pt>
                <c:pt idx="66">
                  <c:v>148.73372110355442</c:v>
                </c:pt>
                <c:pt idx="67">
                  <c:v>150.1292458136428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CF-4636-8D00-136D1383185C}"/>
            </c:ext>
          </c:extLst>
        </c:ser>
        <c:ser>
          <c:idx val="3"/>
          <c:order val="1"/>
          <c:tx>
            <c:strRef>
              <c:f>'19. ábra'!$B$5</c:f>
              <c:strCache>
                <c:ptCount val="1"/>
                <c:pt idx="0">
                  <c:v>Net external debt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'19.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'19. ábra'!$C$5:$BR$5</c:f>
              <c:numCache>
                <c:formatCode>0.0</c:formatCode>
                <c:ptCount val="68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9.77637738876086</c:v>
                </c:pt>
                <c:pt idx="36">
                  <c:v>22.393784208417724</c:v>
                </c:pt>
                <c:pt idx="37">
                  <c:v>20.066435340619716</c:v>
                </c:pt>
                <c:pt idx="38">
                  <c:v>17.72982164438671</c:v>
                </c:pt>
                <c:pt idx="39">
                  <c:v>11.212212547115683</c:v>
                </c:pt>
                <c:pt idx="40">
                  <c:v>7.6035569064189481</c:v>
                </c:pt>
                <c:pt idx="41">
                  <c:v>7.1499234887652641</c:v>
                </c:pt>
                <c:pt idx="42">
                  <c:v>6.8043075432346916</c:v>
                </c:pt>
                <c:pt idx="43">
                  <c:v>6.0764662444749558</c:v>
                </c:pt>
                <c:pt idx="44">
                  <c:v>-0.62535310145360257</c:v>
                </c:pt>
                <c:pt idx="45">
                  <c:v>-2.9310175842329289</c:v>
                </c:pt>
                <c:pt idx="46">
                  <c:v>-6.0015750419967118</c:v>
                </c:pt>
                <c:pt idx="47">
                  <c:v>-10.414923516542538</c:v>
                </c:pt>
                <c:pt idx="48">
                  <c:v>-11.933483608885398</c:v>
                </c:pt>
                <c:pt idx="49">
                  <c:v>-18.938729428135556</c:v>
                </c:pt>
                <c:pt idx="50">
                  <c:v>-22.905088860001538</c:v>
                </c:pt>
                <c:pt idx="51">
                  <c:v>-14.926336819623366</c:v>
                </c:pt>
                <c:pt idx="52">
                  <c:v>-14.576077412354662</c:v>
                </c:pt>
                <c:pt idx="53">
                  <c:v>-7.6209153545839889</c:v>
                </c:pt>
                <c:pt idx="54">
                  <c:v>-4.2942581839580187</c:v>
                </c:pt>
                <c:pt idx="55">
                  <c:v>-8.0788216826380097</c:v>
                </c:pt>
                <c:pt idx="56">
                  <c:v>-3.2112835388564345</c:v>
                </c:pt>
                <c:pt idx="57">
                  <c:v>-2.1822079646809431</c:v>
                </c:pt>
                <c:pt idx="58">
                  <c:v>-5.7066836612260596</c:v>
                </c:pt>
                <c:pt idx="59">
                  <c:v>-1.286767089269137</c:v>
                </c:pt>
                <c:pt idx="60">
                  <c:v>6.9328925762508753</c:v>
                </c:pt>
                <c:pt idx="61">
                  <c:v>9.7600098489473215</c:v>
                </c:pt>
                <c:pt idx="62">
                  <c:v>7.662963136084187</c:v>
                </c:pt>
                <c:pt idx="63">
                  <c:v>9.3640984469416022</c:v>
                </c:pt>
                <c:pt idx="64">
                  <c:v>20.424084240308105</c:v>
                </c:pt>
                <c:pt idx="65">
                  <c:v>24.7696028825202</c:v>
                </c:pt>
                <c:pt idx="66">
                  <c:v>24.661575326873955</c:v>
                </c:pt>
                <c:pt idx="67">
                  <c:v>26.929422749726832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F-4636-8D00-136D1383185C}"/>
            </c:ext>
          </c:extLst>
        </c:ser>
        <c:ser>
          <c:idx val="2"/>
          <c:order val="2"/>
          <c:tx>
            <c:strRef>
              <c:f>'19. ábra'!$B$4</c:f>
              <c:strCache>
                <c:ptCount val="1"/>
                <c:pt idx="0">
                  <c:v>Gross external debt (excl. SPEs and intercompany loans)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'19.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'19. ábra'!$C$4:$BR$4</c:f>
              <c:numCache>
                <c:formatCode>0.0</c:formatCode>
                <c:ptCount val="68"/>
                <c:pt idx="0">
                  <c:v>82.062580228758648</c:v>
                </c:pt>
                <c:pt idx="1">
                  <c:v>85.54701163651751</c:v>
                </c:pt>
                <c:pt idx="2">
                  <c:v>88.538409077664383</c:v>
                </c:pt>
                <c:pt idx="3">
                  <c:v>92.13652171503513</c:v>
                </c:pt>
                <c:pt idx="4">
                  <c:v>98.067072416254575</c:v>
                </c:pt>
                <c:pt idx="5">
                  <c:v>103.6252698974023</c:v>
                </c:pt>
                <c:pt idx="6">
                  <c:v>111.25896491515211</c:v>
                </c:pt>
                <c:pt idx="7">
                  <c:v>112.18748337223847</c:v>
                </c:pt>
                <c:pt idx="8">
                  <c:v>115.09120868118343</c:v>
                </c:pt>
                <c:pt idx="9">
                  <c:v>114.01950504931267</c:v>
                </c:pt>
                <c:pt idx="10">
                  <c:v>112.03616700406771</c:v>
                </c:pt>
                <c:pt idx="11">
                  <c:v>110.02976134868538</c:v>
                </c:pt>
                <c:pt idx="12">
                  <c:v>111.56123113586239</c:v>
                </c:pt>
                <c:pt idx="13">
                  <c:v>111.34550656047179</c:v>
                </c:pt>
                <c:pt idx="14">
                  <c:v>108.04407116851576</c:v>
                </c:pt>
                <c:pt idx="15">
                  <c:v>103.09253760831567</c:v>
                </c:pt>
                <c:pt idx="16">
                  <c:v>102.43949214571329</c:v>
                </c:pt>
                <c:pt idx="17">
                  <c:v>104.52120316999149</c:v>
                </c:pt>
                <c:pt idx="18">
                  <c:v>103.42655927057936</c:v>
                </c:pt>
                <c:pt idx="19">
                  <c:v>97.656379701536309</c:v>
                </c:pt>
                <c:pt idx="20">
                  <c:v>94.869608806923083</c:v>
                </c:pt>
                <c:pt idx="21">
                  <c:v>92.397785217272244</c:v>
                </c:pt>
                <c:pt idx="22">
                  <c:v>87.410920721681777</c:v>
                </c:pt>
                <c:pt idx="23">
                  <c:v>87.640745547789365</c:v>
                </c:pt>
                <c:pt idx="24">
                  <c:v>87.958766348491238</c:v>
                </c:pt>
                <c:pt idx="25">
                  <c:v>87.571505868086774</c:v>
                </c:pt>
                <c:pt idx="26">
                  <c:v>85.440116889230708</c:v>
                </c:pt>
                <c:pt idx="27">
                  <c:v>82.627134184584733</c:v>
                </c:pt>
                <c:pt idx="28">
                  <c:v>87.635556470246556</c:v>
                </c:pt>
                <c:pt idx="29">
                  <c:v>81.725186921680859</c:v>
                </c:pt>
                <c:pt idx="30">
                  <c:v>76.802087403042421</c:v>
                </c:pt>
                <c:pt idx="31">
                  <c:v>73.165648837505998</c:v>
                </c:pt>
                <c:pt idx="32">
                  <c:v>71.731302003893902</c:v>
                </c:pt>
                <c:pt idx="33">
                  <c:v>70.18584337371162</c:v>
                </c:pt>
                <c:pt idx="34">
                  <c:v>68.187846053370365</c:v>
                </c:pt>
                <c:pt idx="35">
                  <c:v>67.465052835785542</c:v>
                </c:pt>
                <c:pt idx="36">
                  <c:v>67.665178120352067</c:v>
                </c:pt>
                <c:pt idx="37">
                  <c:v>65.320653303677929</c:v>
                </c:pt>
                <c:pt idx="38">
                  <c:v>62.314123775745642</c:v>
                </c:pt>
                <c:pt idx="39">
                  <c:v>59.396775179642106</c:v>
                </c:pt>
                <c:pt idx="40">
                  <c:v>57.464364119414476</c:v>
                </c:pt>
                <c:pt idx="41">
                  <c:v>55.884213480051045</c:v>
                </c:pt>
                <c:pt idx="42">
                  <c:v>55.643372858267703</c:v>
                </c:pt>
                <c:pt idx="43">
                  <c:v>55.383018858072639</c:v>
                </c:pt>
                <c:pt idx="44">
                  <c:v>56.223714547001755</c:v>
                </c:pt>
                <c:pt idx="45">
                  <c:v>54.676149583261861</c:v>
                </c:pt>
                <c:pt idx="46">
                  <c:v>55.311398846626361</c:v>
                </c:pt>
                <c:pt idx="47">
                  <c:v>52.506761738240705</c:v>
                </c:pt>
                <c:pt idx="48">
                  <c:v>50.576481708154311</c:v>
                </c:pt>
                <c:pt idx="49">
                  <c:v>55.466938056838124</c:v>
                </c:pt>
                <c:pt idx="50">
                  <c:v>57.612223550187871</c:v>
                </c:pt>
                <c:pt idx="51">
                  <c:v>59.390784023704846</c:v>
                </c:pt>
                <c:pt idx="52">
                  <c:v>60.198737168352999</c:v>
                </c:pt>
                <c:pt idx="53">
                  <c:v>58.73271572834178</c:v>
                </c:pt>
                <c:pt idx="54">
                  <c:v>62.665603809681244</c:v>
                </c:pt>
                <c:pt idx="55">
                  <c:v>61.628272462187198</c:v>
                </c:pt>
                <c:pt idx="56">
                  <c:v>62.091288058983807</c:v>
                </c:pt>
                <c:pt idx="57">
                  <c:v>60.08306198724209</c:v>
                </c:pt>
                <c:pt idx="58">
                  <c:v>62.008202918514534</c:v>
                </c:pt>
                <c:pt idx="59">
                  <c:v>64.81306622791962</c:v>
                </c:pt>
                <c:pt idx="60">
                  <c:v>70.173059893760694</c:v>
                </c:pt>
                <c:pt idx="61">
                  <c:v>69.477761836010387</c:v>
                </c:pt>
                <c:pt idx="62">
                  <c:v>64.308518938292934</c:v>
                </c:pt>
                <c:pt idx="63">
                  <c:v>63.678403375849278</c:v>
                </c:pt>
                <c:pt idx="64">
                  <c:v>63.321946829070129</c:v>
                </c:pt>
                <c:pt idx="65">
                  <c:v>63.528034034858173</c:v>
                </c:pt>
                <c:pt idx="66">
                  <c:v>61.988084482225233</c:v>
                </c:pt>
                <c:pt idx="67">
                  <c:v>62.496509165097578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CF-4636-8D00-136D1383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3"/>
          <c:tx>
            <c:strRef>
              <c:f>'19. ábra'!$B$6</c:f>
              <c:strCache>
                <c:ptCount val="1"/>
                <c:pt idx="0">
                  <c:v>Net external debt (excl. SPEs and intercompany loans)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'19. ábra'!$C$2:$BR$2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'19. ábra'!$C$6:$BR$6</c:f>
              <c:numCache>
                <c:formatCode>0.0</c:formatCode>
                <c:ptCount val="68"/>
                <c:pt idx="0">
                  <c:v>47.025419025403032</c:v>
                </c:pt>
                <c:pt idx="1">
                  <c:v>48.624842033810424</c:v>
                </c:pt>
                <c:pt idx="2">
                  <c:v>49.312984293487318</c:v>
                </c:pt>
                <c:pt idx="3">
                  <c:v>49.952451570695764</c:v>
                </c:pt>
                <c:pt idx="4">
                  <c:v>50.028213562993493</c:v>
                </c:pt>
                <c:pt idx="5">
                  <c:v>52.868863248932563</c:v>
                </c:pt>
                <c:pt idx="6">
                  <c:v>55.787091025075611</c:v>
                </c:pt>
                <c:pt idx="7">
                  <c:v>55.991961346269193</c:v>
                </c:pt>
                <c:pt idx="8">
                  <c:v>56.70267786789929</c:v>
                </c:pt>
                <c:pt idx="9">
                  <c:v>55.033512188254463</c:v>
                </c:pt>
                <c:pt idx="10">
                  <c:v>55.086146383311295</c:v>
                </c:pt>
                <c:pt idx="11">
                  <c:v>53.152402220815844</c:v>
                </c:pt>
                <c:pt idx="12">
                  <c:v>54.294647611688042</c:v>
                </c:pt>
                <c:pt idx="13">
                  <c:v>53.817988157410433</c:v>
                </c:pt>
                <c:pt idx="14">
                  <c:v>49.856142481119058</c:v>
                </c:pt>
                <c:pt idx="15">
                  <c:v>45.736949951960177</c:v>
                </c:pt>
                <c:pt idx="16">
                  <c:v>48.058302411532615</c:v>
                </c:pt>
                <c:pt idx="17">
                  <c:v>49.542239308473</c:v>
                </c:pt>
                <c:pt idx="18">
                  <c:v>48.299826849545809</c:v>
                </c:pt>
                <c:pt idx="19">
                  <c:v>44.821508415861416</c:v>
                </c:pt>
                <c:pt idx="20">
                  <c:v>41.45551729672097</c:v>
                </c:pt>
                <c:pt idx="21">
                  <c:v>40.680295991129476</c:v>
                </c:pt>
                <c:pt idx="22">
                  <c:v>39.474078132440539</c:v>
                </c:pt>
                <c:pt idx="23">
                  <c:v>36.543580117464082</c:v>
                </c:pt>
                <c:pt idx="24">
                  <c:v>35.53404078471663</c:v>
                </c:pt>
                <c:pt idx="25">
                  <c:v>36.830539879249095</c:v>
                </c:pt>
                <c:pt idx="26">
                  <c:v>35.136488801720652</c:v>
                </c:pt>
                <c:pt idx="27">
                  <c:v>32.546116966123193</c:v>
                </c:pt>
                <c:pt idx="28">
                  <c:v>34.739099561490058</c:v>
                </c:pt>
                <c:pt idx="29">
                  <c:v>30.870891632170544</c:v>
                </c:pt>
                <c:pt idx="30">
                  <c:v>28.280892719052737</c:v>
                </c:pt>
                <c:pt idx="31">
                  <c:v>24.275215695825725</c:v>
                </c:pt>
                <c:pt idx="32">
                  <c:v>23.673123202723911</c:v>
                </c:pt>
                <c:pt idx="33">
                  <c:v>21.772750204995564</c:v>
                </c:pt>
                <c:pt idx="34">
                  <c:v>20.094247817421014</c:v>
                </c:pt>
                <c:pt idx="35">
                  <c:v>18.716305171999853</c:v>
                </c:pt>
                <c:pt idx="36">
                  <c:v>18.084424990333606</c:v>
                </c:pt>
                <c:pt idx="37">
                  <c:v>16.339889259566117</c:v>
                </c:pt>
                <c:pt idx="38">
                  <c:v>15.090747114264264</c:v>
                </c:pt>
                <c:pt idx="39">
                  <c:v>13.42913827391736</c:v>
                </c:pt>
                <c:pt idx="40">
                  <c:v>11.255577156234772</c:v>
                </c:pt>
                <c:pt idx="41">
                  <c:v>9.611602614737528</c:v>
                </c:pt>
                <c:pt idx="42">
                  <c:v>8.8162383698446973</c:v>
                </c:pt>
                <c:pt idx="43">
                  <c:v>7.8340639845348781</c:v>
                </c:pt>
                <c:pt idx="44">
                  <c:v>8.2895889374557061</c:v>
                </c:pt>
                <c:pt idx="45">
                  <c:v>8.0635170788280064</c:v>
                </c:pt>
                <c:pt idx="46">
                  <c:v>7.8843517058514516</c:v>
                </c:pt>
                <c:pt idx="47">
                  <c:v>7.3561189266326394</c:v>
                </c:pt>
                <c:pt idx="48">
                  <c:v>5.6150017605726434</c:v>
                </c:pt>
                <c:pt idx="49">
                  <c:v>6.9585279087873335</c:v>
                </c:pt>
                <c:pt idx="50">
                  <c:v>6.4248158807205122</c:v>
                </c:pt>
                <c:pt idx="51">
                  <c:v>7.2114795279643724</c:v>
                </c:pt>
                <c:pt idx="52">
                  <c:v>7.4445977047034191</c:v>
                </c:pt>
                <c:pt idx="53">
                  <c:v>8.977702422824807</c:v>
                </c:pt>
                <c:pt idx="54">
                  <c:v>9.21360207752282</c:v>
                </c:pt>
                <c:pt idx="55">
                  <c:v>8.4337792014797941</c:v>
                </c:pt>
                <c:pt idx="56">
                  <c:v>8.7860588054385644</c:v>
                </c:pt>
                <c:pt idx="57">
                  <c:v>7.175763449134041</c:v>
                </c:pt>
                <c:pt idx="58">
                  <c:v>6.8541146596836677</c:v>
                </c:pt>
                <c:pt idx="59">
                  <c:v>9.9771327035363164</c:v>
                </c:pt>
                <c:pt idx="60">
                  <c:v>12.722161496470912</c:v>
                </c:pt>
                <c:pt idx="61">
                  <c:v>14.310082613745271</c:v>
                </c:pt>
                <c:pt idx="62">
                  <c:v>11.728142137214368</c:v>
                </c:pt>
                <c:pt idx="63">
                  <c:v>12.12378121099314</c:v>
                </c:pt>
                <c:pt idx="64">
                  <c:v>9.8784460801288514</c:v>
                </c:pt>
                <c:pt idx="65">
                  <c:v>11.268557423533661</c:v>
                </c:pt>
                <c:pt idx="66">
                  <c:v>10.494910822151525</c:v>
                </c:pt>
                <c:pt idx="67">
                  <c:v>10.533936685384788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CF-4636-8D00-136D1383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6371149915523226E-2"/>
              <c:y val="1.325416666666666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658089841244176"/>
              <c:y val="1.766388888888888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0344098477733961"/>
          <c:w val="1"/>
          <c:h val="0.1965590152226602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665725694444444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'20. ábra'!$A$3</c:f>
              <c:strCache>
                <c:ptCount val="1"/>
                <c:pt idx="0">
                  <c:v>Nettó külső finanszírozási igény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'20.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'20. ábra'!$C$3:$S$3</c:f>
              <c:numCache>
                <c:formatCode>0.0</c:formatCode>
                <c:ptCount val="17"/>
                <c:pt idx="0">
                  <c:v>6.6078746250259179</c:v>
                </c:pt>
                <c:pt idx="1">
                  <c:v>-0.17846647785351577</c:v>
                </c:pt>
                <c:pt idx="2">
                  <c:v>-1.1965848192131885</c:v>
                </c:pt>
                <c:pt idx="3">
                  <c:v>-1.439989889918885</c:v>
                </c:pt>
                <c:pt idx="4">
                  <c:v>-4.6811032322249648</c:v>
                </c:pt>
                <c:pt idx="5">
                  <c:v>-6.5106225928642552</c:v>
                </c:pt>
                <c:pt idx="6">
                  <c:v>-4.1751958361346038</c:v>
                </c:pt>
                <c:pt idx="7">
                  <c:v>-6.090464049260893</c:v>
                </c:pt>
                <c:pt idx="8">
                  <c:v>-3.3255247579870981</c:v>
                </c:pt>
                <c:pt idx="9">
                  <c:v>-1.7115949035280453</c:v>
                </c:pt>
                <c:pt idx="10">
                  <c:v>-1.0835008326919617</c:v>
                </c:pt>
                <c:pt idx="11">
                  <c:v>0.19996251928688916</c:v>
                </c:pt>
                <c:pt idx="12">
                  <c:v>1.2246093154212412</c:v>
                </c:pt>
                <c:pt idx="13">
                  <c:v>3.9868183103239967</c:v>
                </c:pt>
                <c:pt idx="14">
                  <c:v>8.8231470514467283</c:v>
                </c:pt>
                <c:pt idx="15">
                  <c:v>0.3392649355973385</c:v>
                </c:pt>
                <c:pt idx="16">
                  <c:v>-0.50328799917823741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0-4247-8258-400F34AFC0D3}"/>
            </c:ext>
          </c:extLst>
        </c:ser>
        <c:ser>
          <c:idx val="2"/>
          <c:order val="1"/>
          <c:tx>
            <c:strRef>
              <c:f>'20. ábra'!$A$4</c:f>
              <c:strCache>
                <c:ptCount val="1"/>
                <c:pt idx="0">
                  <c:v>Lejáró 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'20.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'20. ábra'!$C$4:$S$4</c:f>
              <c:numCache>
                <c:formatCode>0.0</c:formatCode>
                <c:ptCount val="17"/>
                <c:pt idx="0">
                  <c:v>26.10169939262742</c:v>
                </c:pt>
                <c:pt idx="1">
                  <c:v>31.326166456256942</c:v>
                </c:pt>
                <c:pt idx="2">
                  <c:v>31.010692133413908</c:v>
                </c:pt>
                <c:pt idx="3">
                  <c:v>37.200244808491135</c:v>
                </c:pt>
                <c:pt idx="4">
                  <c:v>36.535381498189992</c:v>
                </c:pt>
                <c:pt idx="5">
                  <c:v>27.7360940028484</c:v>
                </c:pt>
                <c:pt idx="6">
                  <c:v>26.304471074747184</c:v>
                </c:pt>
                <c:pt idx="7">
                  <c:v>18.682169081409153</c:v>
                </c:pt>
                <c:pt idx="8">
                  <c:v>18.504077927257779</c:v>
                </c:pt>
                <c:pt idx="9">
                  <c:v>14.54171946717236</c:v>
                </c:pt>
                <c:pt idx="10">
                  <c:v>12.519645121148921</c:v>
                </c:pt>
                <c:pt idx="11">
                  <c:v>11.49128623753505</c:v>
                </c:pt>
                <c:pt idx="12">
                  <c:v>12.717186849887618</c:v>
                </c:pt>
                <c:pt idx="13">
                  <c:v>14.433442574972577</c:v>
                </c:pt>
                <c:pt idx="14">
                  <c:v>17.225237487415566</c:v>
                </c:pt>
                <c:pt idx="15">
                  <c:v>18.006604624718729</c:v>
                </c:pt>
                <c:pt idx="16">
                  <c:v>16.409617637523844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B0-4247-8258-400F34AFC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'20. ábra'!$A$5</c:f>
              <c:strCache>
                <c:ptCount val="1"/>
                <c:pt idx="0">
                  <c:v>Bruttó külső finanszírozási igény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'20.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'20. ábra'!$C$5:$S$5</c:f>
              <c:numCache>
                <c:formatCode>0.0</c:formatCode>
                <c:ptCount val="17"/>
                <c:pt idx="0">
                  <c:v>32.709574017653338</c:v>
                </c:pt>
                <c:pt idx="1">
                  <c:v>31.147699978403427</c:v>
                </c:pt>
                <c:pt idx="2">
                  <c:v>29.814107314200719</c:v>
                </c:pt>
                <c:pt idx="3">
                  <c:v>35.760254918572251</c:v>
                </c:pt>
                <c:pt idx="4">
                  <c:v>31.854278265965029</c:v>
                </c:pt>
                <c:pt idx="5">
                  <c:v>21.225471409984145</c:v>
                </c:pt>
                <c:pt idx="6">
                  <c:v>22.129275238612578</c:v>
                </c:pt>
                <c:pt idx="7">
                  <c:v>12.59170503214826</c:v>
                </c:pt>
                <c:pt idx="8">
                  <c:v>15.17855316927068</c:v>
                </c:pt>
                <c:pt idx="9">
                  <c:v>12.830124563644315</c:v>
                </c:pt>
                <c:pt idx="10">
                  <c:v>11.436144288456958</c:v>
                </c:pt>
                <c:pt idx="11">
                  <c:v>11.691248756821938</c:v>
                </c:pt>
                <c:pt idx="12">
                  <c:v>13.941796165308858</c:v>
                </c:pt>
                <c:pt idx="13">
                  <c:v>18.420260885296575</c:v>
                </c:pt>
                <c:pt idx="14">
                  <c:v>26.048384538862294</c:v>
                </c:pt>
                <c:pt idx="15">
                  <c:v>18.345869560316068</c:v>
                </c:pt>
                <c:pt idx="16">
                  <c:v>15.906329638345607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B0-4247-8258-400F34AFC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4857309302082038E-2"/>
              <c:y val="1.28923611111111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 %</a:t>
                </a:r>
              </a:p>
            </c:rich>
          </c:tx>
          <c:layout>
            <c:manualLayout>
              <c:xMode val="edge"/>
              <c:yMode val="edge"/>
              <c:x val="0.89297530681815018"/>
              <c:y val="1.288888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740113988939087E-2"/>
          <c:y val="0.92916215277777781"/>
          <c:w val="0.93807419931696057"/>
          <c:h val="7.083784722222223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79801736111111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'20. ábra'!$B$3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'20.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'20. ábra'!$C$3:$S$3</c:f>
              <c:numCache>
                <c:formatCode>0.0</c:formatCode>
                <c:ptCount val="17"/>
                <c:pt idx="0">
                  <c:v>6.6078746250259179</c:v>
                </c:pt>
                <c:pt idx="1">
                  <c:v>-0.17846647785351577</c:v>
                </c:pt>
                <c:pt idx="2">
                  <c:v>-1.1965848192131885</c:v>
                </c:pt>
                <c:pt idx="3">
                  <c:v>-1.439989889918885</c:v>
                </c:pt>
                <c:pt idx="4">
                  <c:v>-4.6811032322249648</c:v>
                </c:pt>
                <c:pt idx="5">
                  <c:v>-6.5106225928642552</c:v>
                </c:pt>
                <c:pt idx="6">
                  <c:v>-4.1751958361346038</c:v>
                </c:pt>
                <c:pt idx="7">
                  <c:v>-6.090464049260893</c:v>
                </c:pt>
                <c:pt idx="8">
                  <c:v>-3.3255247579870981</c:v>
                </c:pt>
                <c:pt idx="9">
                  <c:v>-1.7115949035280453</c:v>
                </c:pt>
                <c:pt idx="10">
                  <c:v>-1.0835008326919617</c:v>
                </c:pt>
                <c:pt idx="11">
                  <c:v>0.19996251928688916</c:v>
                </c:pt>
                <c:pt idx="12">
                  <c:v>1.2246093154212412</c:v>
                </c:pt>
                <c:pt idx="13">
                  <c:v>3.9868183103239967</c:v>
                </c:pt>
                <c:pt idx="14">
                  <c:v>8.8231470514467283</c:v>
                </c:pt>
                <c:pt idx="15">
                  <c:v>0.3392649355973385</c:v>
                </c:pt>
                <c:pt idx="16">
                  <c:v>-0.50328799917823741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4-4434-A699-9EEF75C34121}"/>
            </c:ext>
          </c:extLst>
        </c:ser>
        <c:ser>
          <c:idx val="2"/>
          <c:order val="1"/>
          <c:tx>
            <c:strRef>
              <c:f>'20. ábra'!$B$4</c:f>
              <c:strCache>
                <c:ptCount val="1"/>
                <c:pt idx="0">
                  <c:v>Maturing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'20.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'20. ábra'!$C$4:$S$4</c:f>
              <c:numCache>
                <c:formatCode>0.0</c:formatCode>
                <c:ptCount val="17"/>
                <c:pt idx="0">
                  <c:v>26.10169939262742</c:v>
                </c:pt>
                <c:pt idx="1">
                  <c:v>31.326166456256942</c:v>
                </c:pt>
                <c:pt idx="2">
                  <c:v>31.010692133413908</c:v>
                </c:pt>
                <c:pt idx="3">
                  <c:v>37.200244808491135</c:v>
                </c:pt>
                <c:pt idx="4">
                  <c:v>36.535381498189992</c:v>
                </c:pt>
                <c:pt idx="5">
                  <c:v>27.7360940028484</c:v>
                </c:pt>
                <c:pt idx="6">
                  <c:v>26.304471074747184</c:v>
                </c:pt>
                <c:pt idx="7">
                  <c:v>18.682169081409153</c:v>
                </c:pt>
                <c:pt idx="8">
                  <c:v>18.504077927257779</c:v>
                </c:pt>
                <c:pt idx="9">
                  <c:v>14.54171946717236</c:v>
                </c:pt>
                <c:pt idx="10">
                  <c:v>12.519645121148921</c:v>
                </c:pt>
                <c:pt idx="11">
                  <c:v>11.49128623753505</c:v>
                </c:pt>
                <c:pt idx="12">
                  <c:v>12.717186849887618</c:v>
                </c:pt>
                <c:pt idx="13">
                  <c:v>14.433442574972577</c:v>
                </c:pt>
                <c:pt idx="14">
                  <c:v>17.225237487415566</c:v>
                </c:pt>
                <c:pt idx="15">
                  <c:v>18.006604624718729</c:v>
                </c:pt>
                <c:pt idx="16">
                  <c:v>16.409617637523844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4-4434-A699-9EEF75C34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'20. ábra'!$B$5</c:f>
              <c:strCache>
                <c:ptCount val="1"/>
                <c:pt idx="0">
                  <c:v>Gross financing need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'20.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'20. ábra'!$C$5:$S$5</c:f>
              <c:numCache>
                <c:formatCode>0.0</c:formatCode>
                <c:ptCount val="17"/>
                <c:pt idx="0">
                  <c:v>32.709574017653338</c:v>
                </c:pt>
                <c:pt idx="1">
                  <c:v>31.147699978403427</c:v>
                </c:pt>
                <c:pt idx="2">
                  <c:v>29.814107314200719</c:v>
                </c:pt>
                <c:pt idx="3">
                  <c:v>35.760254918572251</c:v>
                </c:pt>
                <c:pt idx="4">
                  <c:v>31.854278265965029</c:v>
                </c:pt>
                <c:pt idx="5">
                  <c:v>21.225471409984145</c:v>
                </c:pt>
                <c:pt idx="6">
                  <c:v>22.129275238612578</c:v>
                </c:pt>
                <c:pt idx="7">
                  <c:v>12.59170503214826</c:v>
                </c:pt>
                <c:pt idx="8">
                  <c:v>15.17855316927068</c:v>
                </c:pt>
                <c:pt idx="9">
                  <c:v>12.830124563644315</c:v>
                </c:pt>
                <c:pt idx="10">
                  <c:v>11.436144288456958</c:v>
                </c:pt>
                <c:pt idx="11">
                  <c:v>11.691248756821938</c:v>
                </c:pt>
                <c:pt idx="12">
                  <c:v>13.941796165308858</c:v>
                </c:pt>
                <c:pt idx="13">
                  <c:v>18.420260885296575</c:v>
                </c:pt>
                <c:pt idx="14">
                  <c:v>26.048384538862294</c:v>
                </c:pt>
                <c:pt idx="15">
                  <c:v>18.345869560316068</c:v>
                </c:pt>
                <c:pt idx="16">
                  <c:v>15.906329638345607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64-4434-A699-9EEF75C34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2557028619528623E-2"/>
              <c:y val="1.28921568627450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44677723972965"/>
              <c:y val="1.288888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740113988939087E-2"/>
          <c:y val="0.93798159722222219"/>
          <c:w val="0.93807419931696057"/>
          <c:h val="6.20184027777777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68157048611111115"/>
        </c:manualLayout>
      </c:layout>
      <c:lineChart>
        <c:grouping val="standard"/>
        <c:varyColors val="0"/>
        <c:ser>
          <c:idx val="1"/>
          <c:order val="1"/>
          <c:tx>
            <c:strRef>
              <c:f>'21. ábra'!$A$4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'21. ábra'!$C$1:$BN$1</c:f>
              <c:numCache>
                <c:formatCode>General</c:formatCode>
                <c:ptCount val="6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'21. ábra'!$C$4:$BN$4</c:f>
              <c:numCache>
                <c:formatCode>0.0</c:formatCode>
                <c:ptCount val="64"/>
                <c:pt idx="0">
                  <c:v>27.8896119098981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35.173628335881403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  <c:pt idx="40">
                  <c:v>27.477833880577801</c:v>
                </c:pt>
                <c:pt idx="41">
                  <c:v>27.065413119192502</c:v>
                </c:pt>
                <c:pt idx="42">
                  <c:v>28.367134334286799</c:v>
                </c:pt>
                <c:pt idx="43">
                  <c:v>28.385649527649999</c:v>
                </c:pt>
                <c:pt idx="44">
                  <c:v>25.7721404162806</c:v>
                </c:pt>
                <c:pt idx="45">
                  <c:v>30.192764104397103</c:v>
                </c:pt>
                <c:pt idx="46">
                  <c:v>32.212337123113798</c:v>
                </c:pt>
                <c:pt idx="47">
                  <c:v>33.6773599604605</c:v>
                </c:pt>
                <c:pt idx="48">
                  <c:v>32.005614398145696</c:v>
                </c:pt>
                <c:pt idx="49">
                  <c:v>30.803326086669102</c:v>
                </c:pt>
                <c:pt idx="50">
                  <c:v>38.273242250964898</c:v>
                </c:pt>
                <c:pt idx="51">
                  <c:v>38.377145028033304</c:v>
                </c:pt>
                <c:pt idx="52">
                  <c:v>36.971960080977503</c:v>
                </c:pt>
                <c:pt idx="53">
                  <c:v>37.479882827342195</c:v>
                </c:pt>
                <c:pt idx="54">
                  <c:v>38.740096068970196</c:v>
                </c:pt>
                <c:pt idx="55">
                  <c:v>38.708719870503799</c:v>
                </c:pt>
                <c:pt idx="56">
                  <c:v>39.762321774498602</c:v>
                </c:pt>
                <c:pt idx="57">
                  <c:v>39.870120871377601</c:v>
                </c:pt>
                <c:pt idx="58">
                  <c:v>39.661849456623194</c:v>
                </c:pt>
                <c:pt idx="59">
                  <c:v>41.404596449197399</c:v>
                </c:pt>
                <c:pt idx="60">
                  <c:v>46.373304362485598</c:v>
                </c:pt>
                <c:pt idx="61">
                  <c:v>46.25344787825</c:v>
                </c:pt>
                <c:pt idx="62">
                  <c:v>46.020804720062898</c:v>
                </c:pt>
                <c:pt idx="63">
                  <c:v>44.588708988355201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8-4636-89EA-7FA488E9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'21. ábra'!$A$3</c:f>
              <c:strCache>
                <c:ptCount val="1"/>
                <c:pt idx="0">
                  <c:v>Rövid külső adósság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'21. ábra'!$C$1:$BN$1</c:f>
              <c:numCache>
                <c:formatCode>General</c:formatCode>
                <c:ptCount val="6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'21. ábra'!$C$3:$BN$3</c:f>
              <c:numCache>
                <c:formatCode>0.00</c:formatCode>
                <c:ptCount val="64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33.325216106320404</c:v>
                </c:pt>
                <c:pt idx="9">
                  <c:v>34.020977954224001</c:v>
                </c:pt>
                <c:pt idx="10">
                  <c:v>38.459565943118903</c:v>
                </c:pt>
                <c:pt idx="11">
                  <c:v>36.570730176538099</c:v>
                </c:pt>
                <c:pt idx="12">
                  <c:v>36.593438860428201</c:v>
                </c:pt>
                <c:pt idx="13">
                  <c:v>33.842508220270503</c:v>
                </c:pt>
                <c:pt idx="14">
                  <c:v>31.2250326212856</c:v>
                </c:pt>
                <c:pt idx="15">
                  <c:v>28.335682137469998</c:v>
                </c:pt>
                <c:pt idx="16">
                  <c:v>28.151391588960799</c:v>
                </c:pt>
                <c:pt idx="17">
                  <c:v>28.174556811206504</c:v>
                </c:pt>
                <c:pt idx="18">
                  <c:v>26.288496946260899</c:v>
                </c:pt>
                <c:pt idx="19">
                  <c:v>27.975366551716299</c:v>
                </c:pt>
                <c:pt idx="20">
                  <c:v>28.757141678760298</c:v>
                </c:pt>
                <c:pt idx="21">
                  <c:v>26.656915530667497</c:v>
                </c:pt>
                <c:pt idx="22">
                  <c:v>23.864980921560903</c:v>
                </c:pt>
                <c:pt idx="23">
                  <c:v>21.090825110801202</c:v>
                </c:pt>
                <c:pt idx="24">
                  <c:v>23.245974402222998</c:v>
                </c:pt>
                <c:pt idx="25">
                  <c:v>24.230377288794198</c:v>
                </c:pt>
                <c:pt idx="26">
                  <c:v>22.318369453429099</c:v>
                </c:pt>
                <c:pt idx="27">
                  <c:v>21.572652210811999</c:v>
                </c:pt>
                <c:pt idx="28">
                  <c:v>20.550861228248703</c:v>
                </c:pt>
                <c:pt idx="29">
                  <c:v>19.593889506309402</c:v>
                </c:pt>
                <c:pt idx="30">
                  <c:v>18.227498138428903</c:v>
                </c:pt>
                <c:pt idx="31">
                  <c:v>18.493537859100002</c:v>
                </c:pt>
                <c:pt idx="32">
                  <c:v>20.867849483336201</c:v>
                </c:pt>
                <c:pt idx="33">
                  <c:v>20.186634354608803</c:v>
                </c:pt>
                <c:pt idx="34">
                  <c:v>19.151359856407097</c:v>
                </c:pt>
                <c:pt idx="35">
                  <c:v>17.102674131578102</c:v>
                </c:pt>
                <c:pt idx="36">
                  <c:v>18.224262816372498</c:v>
                </c:pt>
                <c:pt idx="37">
                  <c:v>18.827959542216398</c:v>
                </c:pt>
                <c:pt idx="38">
                  <c:v>18.470645654294497</c:v>
                </c:pt>
                <c:pt idx="39">
                  <c:v>16.9073103050995</c:v>
                </c:pt>
                <c:pt idx="40">
                  <c:v>19.3780888519358</c:v>
                </c:pt>
                <c:pt idx="41">
                  <c:v>17.8704306832038</c:v>
                </c:pt>
                <c:pt idx="42">
                  <c:v>18.0314581480587</c:v>
                </c:pt>
                <c:pt idx="43">
                  <c:v>17.6752759226706</c:v>
                </c:pt>
                <c:pt idx="44">
                  <c:v>20.116236686008499</c:v>
                </c:pt>
                <c:pt idx="45">
                  <c:v>20.7278023060259</c:v>
                </c:pt>
                <c:pt idx="46">
                  <c:v>22.756185294522901</c:v>
                </c:pt>
                <c:pt idx="47">
                  <c:v>22.366870386189497</c:v>
                </c:pt>
                <c:pt idx="48">
                  <c:v>23.090052251563002</c:v>
                </c:pt>
                <c:pt idx="49">
                  <c:v>22.661605928277702</c:v>
                </c:pt>
                <c:pt idx="50">
                  <c:v>26.287447977548702</c:v>
                </c:pt>
                <c:pt idx="51" formatCode="0.0">
                  <c:v>29.144015764712201</c:v>
                </c:pt>
                <c:pt idx="52">
                  <c:v>34.463129107254098</c:v>
                </c:pt>
                <c:pt idx="53" formatCode="0.0">
                  <c:v>33.248509652540001</c:v>
                </c:pt>
                <c:pt idx="54">
                  <c:v>38.559024657754797</c:v>
                </c:pt>
                <c:pt idx="55" formatCode="0.0">
                  <c:v>35.409381973034996</c:v>
                </c:pt>
                <c:pt idx="56" formatCode="0.0">
                  <c:v>38.5243483669149</c:v>
                </c:pt>
                <c:pt idx="57" formatCode="0.0">
                  <c:v>38.278856308753198</c:v>
                </c:pt>
                <c:pt idx="58" formatCode="0.0">
                  <c:v>34.161981355778998</c:v>
                </c:pt>
                <c:pt idx="59" formatCode="0.0">
                  <c:v>33.668998622729198</c:v>
                </c:pt>
                <c:pt idx="60" formatCode="0.0">
                  <c:v>31.117244533674899</c:v>
                </c:pt>
                <c:pt idx="61" formatCode="0.0">
                  <c:v>31.472560095213403</c:v>
                </c:pt>
                <c:pt idx="62" formatCode="0.0">
                  <c:v>30.638534357033997</c:v>
                </c:pt>
                <c:pt idx="63" formatCode="0.0">
                  <c:v>35.0854786405664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8-4636-89EA-7FA488E9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50"/>
          <c:min val="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2568492291568526E-2"/>
              <c:y val="1.378749999999999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8872"/>
        <c:crosses val="autoZero"/>
        <c:crossBetween val="between"/>
      </c:valAx>
      <c:valAx>
        <c:axId val="356179656"/>
        <c:scaling>
          <c:orientation val="minMax"/>
          <c:max val="5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1179218592775737"/>
              <c:y val="9.6371527777777757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7424060477598952"/>
          <c:y val="0.93363595224578122"/>
          <c:w val="0.65970701461703174"/>
          <c:h val="5.800459111890010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7.5097584226364283E-2"/>
          <c:w val="0.89162006344302891"/>
          <c:h val="0.63794782015926632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'12. ábra'!$B$5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'12.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'12. ábra'!$C$5:$BR$5</c:f>
              <c:numCache>
                <c:formatCode>0.0</c:formatCode>
                <c:ptCount val="68"/>
                <c:pt idx="0">
                  <c:v>1.1054357206854808</c:v>
                </c:pt>
                <c:pt idx="1">
                  <c:v>0.8624535380522711</c:v>
                </c:pt>
                <c:pt idx="2">
                  <c:v>0.60224416042603535</c:v>
                </c:pt>
                <c:pt idx="3">
                  <c:v>-0.17283834442479748</c:v>
                </c:pt>
                <c:pt idx="4">
                  <c:v>-6.8630411899157098E-2</c:v>
                </c:pt>
                <c:pt idx="5">
                  <c:v>0.87964958908235069</c:v>
                </c:pt>
                <c:pt idx="6">
                  <c:v>-1.4257153757809941E-2</c:v>
                </c:pt>
                <c:pt idx="7">
                  <c:v>-0.36278584684338683</c:v>
                </c:pt>
                <c:pt idx="8">
                  <c:v>-0.56491423126035956</c:v>
                </c:pt>
                <c:pt idx="9">
                  <c:v>-1.1583618071735686</c:v>
                </c:pt>
                <c:pt idx="10">
                  <c:v>-0.8911239973212397</c:v>
                </c:pt>
                <c:pt idx="11">
                  <c:v>-0.44415301348880931</c:v>
                </c:pt>
                <c:pt idx="12">
                  <c:v>-0.66528578456658416</c:v>
                </c:pt>
                <c:pt idx="13">
                  <c:v>-1.2187554649136172</c:v>
                </c:pt>
                <c:pt idx="14">
                  <c:v>-1.2375543444126933</c:v>
                </c:pt>
                <c:pt idx="15">
                  <c:v>-1.2841856823529492</c:v>
                </c:pt>
                <c:pt idx="16">
                  <c:v>-1.5413116593625749</c:v>
                </c:pt>
                <c:pt idx="17">
                  <c:v>-0.27479805573459998</c:v>
                </c:pt>
                <c:pt idx="18">
                  <c:v>0.81273150608002842</c:v>
                </c:pt>
                <c:pt idx="19">
                  <c:v>0.98788269330175249</c:v>
                </c:pt>
                <c:pt idx="20">
                  <c:v>1.8033819306020167</c:v>
                </c:pt>
                <c:pt idx="21">
                  <c:v>1.2421544955010544</c:v>
                </c:pt>
                <c:pt idx="22">
                  <c:v>0.62172925735402851</c:v>
                </c:pt>
                <c:pt idx="23">
                  <c:v>-0.32786614294106442</c:v>
                </c:pt>
                <c:pt idx="24">
                  <c:v>-1.3771311455088384</c:v>
                </c:pt>
                <c:pt idx="25">
                  <c:v>-0.9812745653860252</c:v>
                </c:pt>
                <c:pt idx="26">
                  <c:v>-1.2706779353223541</c:v>
                </c:pt>
                <c:pt idx="27">
                  <c:v>-0.30135186705168243</c:v>
                </c:pt>
                <c:pt idx="28">
                  <c:v>-0.52097514125722633</c:v>
                </c:pt>
                <c:pt idx="29">
                  <c:v>-0.87798817401129858</c:v>
                </c:pt>
                <c:pt idx="30">
                  <c:v>-0.52535804495349503</c:v>
                </c:pt>
                <c:pt idx="31">
                  <c:v>-0.61035111322202606</c:v>
                </c:pt>
                <c:pt idx="32">
                  <c:v>-0.25959624706479523</c:v>
                </c:pt>
                <c:pt idx="33">
                  <c:v>2.0587843100533909E-2</c:v>
                </c:pt>
                <c:pt idx="34">
                  <c:v>-0.44781773690295951</c:v>
                </c:pt>
                <c:pt idx="35">
                  <c:v>-0.96889592497120325</c:v>
                </c:pt>
                <c:pt idx="36">
                  <c:v>-1.2079719446086399</c:v>
                </c:pt>
                <c:pt idx="37">
                  <c:v>-0.74999219453760479</c:v>
                </c:pt>
                <c:pt idx="38">
                  <c:v>-1.1497890766556835</c:v>
                </c:pt>
                <c:pt idx="39">
                  <c:v>-0.86975804010108793</c:v>
                </c:pt>
                <c:pt idx="40">
                  <c:v>-0.34453161016384348</c:v>
                </c:pt>
                <c:pt idx="41">
                  <c:v>-1.4219060204426992</c:v>
                </c:pt>
                <c:pt idx="42">
                  <c:v>-1.041836232398796</c:v>
                </c:pt>
                <c:pt idx="43">
                  <c:v>-1.3561770722207458</c:v>
                </c:pt>
                <c:pt idx="44">
                  <c:v>-2.0822665815629584</c:v>
                </c:pt>
                <c:pt idx="45">
                  <c:v>-1.695535749417697</c:v>
                </c:pt>
                <c:pt idx="46">
                  <c:v>-1.2535521482343259</c:v>
                </c:pt>
                <c:pt idx="47">
                  <c:v>-1.3595678545094523</c:v>
                </c:pt>
                <c:pt idx="48">
                  <c:v>-1.0054528864651806</c:v>
                </c:pt>
                <c:pt idx="49">
                  <c:v>-1.5423641191048756</c:v>
                </c:pt>
                <c:pt idx="50">
                  <c:v>-1.938929484607631</c:v>
                </c:pt>
                <c:pt idx="51">
                  <c:v>-2.289048622646626</c:v>
                </c:pt>
                <c:pt idx="52">
                  <c:v>-2.2269211546874148</c:v>
                </c:pt>
                <c:pt idx="53">
                  <c:v>-2.6144312619156183</c:v>
                </c:pt>
                <c:pt idx="54">
                  <c:v>-2.7664537658492194</c:v>
                </c:pt>
                <c:pt idx="55">
                  <c:v>-2.2748601960541661</c:v>
                </c:pt>
                <c:pt idx="56">
                  <c:v>-2.5823877929733903</c:v>
                </c:pt>
                <c:pt idx="57">
                  <c:v>-2.4240567371028634</c:v>
                </c:pt>
                <c:pt idx="58">
                  <c:v>-2.1052527982544018</c:v>
                </c:pt>
                <c:pt idx="59">
                  <c:v>-2.1341482990651759</c:v>
                </c:pt>
                <c:pt idx="60">
                  <c:v>-1.4684929317380133</c:v>
                </c:pt>
                <c:pt idx="61">
                  <c:v>-1.4315993929576414</c:v>
                </c:pt>
                <c:pt idx="62">
                  <c:v>-1.4158996168228961</c:v>
                </c:pt>
                <c:pt idx="63">
                  <c:v>-1.5670902000331075</c:v>
                </c:pt>
                <c:pt idx="64">
                  <c:v>-1.9266864845525331</c:v>
                </c:pt>
                <c:pt idx="65">
                  <c:v>-1.7958730603587709</c:v>
                </c:pt>
                <c:pt idx="66">
                  <c:v>-1.8088799165223077</c:v>
                </c:pt>
                <c:pt idx="67">
                  <c:v>-2.1085176280640767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07612544"/>
        <c:axId val="207637888"/>
      </c:barChart>
      <c:lineChart>
        <c:grouping val="standard"/>
        <c:varyColors val="0"/>
        <c:ser>
          <c:idx val="2"/>
          <c:order val="1"/>
          <c:tx>
            <c:strRef>
              <c:f>'12. ábra'!$B$4</c:f>
              <c:strCache>
                <c:ptCount val="1"/>
                <c:pt idx="0">
                  <c:v>Net lending (financing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'12. ábra'!$C$4:$BR$4</c:f>
              <c:numCache>
                <c:formatCode>0.0</c:formatCode>
                <c:ptCount val="68"/>
                <c:pt idx="0">
                  <c:v>-5.3086615130424439</c:v>
                </c:pt>
                <c:pt idx="1">
                  <c:v>-5.1327346933380564</c:v>
                </c:pt>
                <c:pt idx="2">
                  <c:v>-6.0252545960097086</c:v>
                </c:pt>
                <c:pt idx="3">
                  <c:v>-6.5982919328885128</c:v>
                </c:pt>
                <c:pt idx="4">
                  <c:v>-5.5982025777493831</c:v>
                </c:pt>
                <c:pt idx="5">
                  <c:v>-3.1189336227235587</c:v>
                </c:pt>
                <c:pt idx="6">
                  <c:v>-1.4009311225255761</c:v>
                </c:pt>
                <c:pt idx="7">
                  <c:v>0.17789024546175503</c:v>
                </c:pt>
                <c:pt idx="8">
                  <c:v>0.83436355515646343</c:v>
                </c:pt>
                <c:pt idx="9">
                  <c:v>0.53787025506223218</c:v>
                </c:pt>
                <c:pt idx="10">
                  <c:v>0.86057273824942959</c:v>
                </c:pt>
                <c:pt idx="11">
                  <c:v>1.1973336838987494</c:v>
                </c:pt>
                <c:pt idx="12">
                  <c:v>1.1078411718222574</c:v>
                </c:pt>
                <c:pt idx="13">
                  <c:v>0.40857039692924707</c:v>
                </c:pt>
                <c:pt idx="14">
                  <c:v>0.86316680197028062</c:v>
                </c:pt>
                <c:pt idx="15">
                  <c:v>1.4407744643141973</c:v>
                </c:pt>
                <c:pt idx="16">
                  <c:v>0.93328794421522299</c:v>
                </c:pt>
                <c:pt idx="17">
                  <c:v>2.6661622634032516</c:v>
                </c:pt>
                <c:pt idx="18">
                  <c:v>4.0816984520904906</c:v>
                </c:pt>
                <c:pt idx="19">
                  <c:v>4.6793211154038232</c:v>
                </c:pt>
                <c:pt idx="20">
                  <c:v>6.5459655961070311</c:v>
                </c:pt>
                <c:pt idx="21">
                  <c:v>6.5286422940307514</c:v>
                </c:pt>
                <c:pt idx="22">
                  <c:v>6.5126983459582348</c:v>
                </c:pt>
                <c:pt idx="23">
                  <c:v>6.5115398788737728</c:v>
                </c:pt>
                <c:pt idx="24">
                  <c:v>4.9428129241742376</c:v>
                </c:pt>
                <c:pt idx="25">
                  <c:v>4.1390156967970499</c:v>
                </c:pt>
                <c:pt idx="26">
                  <c:v>3.5657358650163862</c:v>
                </c:pt>
                <c:pt idx="27">
                  <c:v>4.1756872050722897</c:v>
                </c:pt>
                <c:pt idx="28">
                  <c:v>5.0230406591978607</c:v>
                </c:pt>
                <c:pt idx="29">
                  <c:v>5.7581725749241714</c:v>
                </c:pt>
                <c:pt idx="30">
                  <c:v>5.7342795779976852</c:v>
                </c:pt>
                <c:pt idx="31">
                  <c:v>6.092832826582022</c:v>
                </c:pt>
                <c:pt idx="32">
                  <c:v>5.893483557851293</c:v>
                </c:pt>
                <c:pt idx="33">
                  <c:v>6.2230929175841458</c:v>
                </c:pt>
                <c:pt idx="34">
                  <c:v>5.7845568560836096</c:v>
                </c:pt>
                <c:pt idx="35">
                  <c:v>3.3246520714524967</c:v>
                </c:pt>
                <c:pt idx="36">
                  <c:v>2.3728452899724735</c:v>
                </c:pt>
                <c:pt idx="37">
                  <c:v>2.650999486496147</c:v>
                </c:pt>
                <c:pt idx="38">
                  <c:v>1.540362526130352</c:v>
                </c:pt>
                <c:pt idx="39">
                  <c:v>1.7118441801296318</c:v>
                </c:pt>
                <c:pt idx="40">
                  <c:v>2.6229838774964809</c:v>
                </c:pt>
                <c:pt idx="41">
                  <c:v>1.1748732434760283</c:v>
                </c:pt>
                <c:pt idx="42">
                  <c:v>1.1609241170392508</c:v>
                </c:pt>
                <c:pt idx="43">
                  <c:v>1.0847237418117177</c:v>
                </c:pt>
                <c:pt idx="44">
                  <c:v>-0.31246652438723188</c:v>
                </c:pt>
                <c:pt idx="45">
                  <c:v>-0.23564614726914873</c:v>
                </c:pt>
                <c:pt idx="46">
                  <c:v>-4.3263398977610668E-2</c:v>
                </c:pt>
                <c:pt idx="47">
                  <c:v>-0.19988770663985797</c:v>
                </c:pt>
                <c:pt idx="48">
                  <c:v>0.1628332641168298</c:v>
                </c:pt>
                <c:pt idx="49">
                  <c:v>-1.3887105655475505</c:v>
                </c:pt>
                <c:pt idx="50">
                  <c:v>-0.99642924467116467</c:v>
                </c:pt>
                <c:pt idx="51">
                  <c:v>-1.2260757409094543</c:v>
                </c:pt>
                <c:pt idx="52">
                  <c:v>-0.76180758384490532</c:v>
                </c:pt>
                <c:pt idx="53">
                  <c:v>-1.0615610278335479</c:v>
                </c:pt>
                <c:pt idx="54">
                  <c:v>-3.0000486478807145</c:v>
                </c:pt>
                <c:pt idx="55">
                  <c:v>-3.9876958621592338</c:v>
                </c:pt>
                <c:pt idx="56">
                  <c:v>-5.0809728429556822</c:v>
                </c:pt>
                <c:pt idx="57">
                  <c:v>-5.5456095558469265</c:v>
                </c:pt>
                <c:pt idx="58">
                  <c:v>-7.1170101294791692</c:v>
                </c:pt>
                <c:pt idx="59">
                  <c:v>-8.8501175210337895</c:v>
                </c:pt>
                <c:pt idx="60">
                  <c:v>-7.870040841352095</c:v>
                </c:pt>
                <c:pt idx="61">
                  <c:v>-5.7411899878550905</c:v>
                </c:pt>
                <c:pt idx="62">
                  <c:v>-2.3980696966846327</c:v>
                </c:pt>
                <c:pt idx="63">
                  <c:v>-0.33898903774023703</c:v>
                </c:pt>
                <c:pt idx="64">
                  <c:v>0.62702884797707836</c:v>
                </c:pt>
                <c:pt idx="65">
                  <c:v>0.80789765079621345</c:v>
                </c:pt>
                <c:pt idx="66">
                  <c:v>0.64369118074407483</c:v>
                </c:pt>
                <c:pt idx="67">
                  <c:v>0.50384586604541926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12544"/>
        <c:axId val="207637888"/>
      </c:lineChart>
      <c:lineChart>
        <c:grouping val="standard"/>
        <c:varyColors val="0"/>
        <c:ser>
          <c:idx val="0"/>
          <c:order val="0"/>
          <c:tx>
            <c:strRef>
              <c:f>'12. ábra'!$B$3</c:f>
              <c:strCache>
                <c:ptCount val="1"/>
                <c:pt idx="0">
                  <c:v>Net lending (real economy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'12. ábra'!$C$1:$BR$1</c:f>
              <c:numCache>
                <c:formatCode>General</c:formatCode>
                <c:ptCount val="6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'12. ábra'!$C$3:$BR$3</c:f>
              <c:numCache>
                <c:formatCode>0.0</c:formatCode>
                <c:ptCount val="68"/>
                <c:pt idx="0">
                  <c:v>-6.414097233727925</c:v>
                </c:pt>
                <c:pt idx="1">
                  <c:v>-5.9951882313903271</c:v>
                </c:pt>
                <c:pt idx="2">
                  <c:v>-6.6274987564357444</c:v>
                </c:pt>
                <c:pt idx="3">
                  <c:v>-6.4254535884637161</c:v>
                </c:pt>
                <c:pt idx="4">
                  <c:v>-5.5295721658502259</c:v>
                </c:pt>
                <c:pt idx="5">
                  <c:v>-3.9985832118059088</c:v>
                </c:pt>
                <c:pt idx="6">
                  <c:v>-1.3866739687677658</c:v>
                </c:pt>
                <c:pt idx="7">
                  <c:v>0.5406760923051418</c:v>
                </c:pt>
                <c:pt idx="8">
                  <c:v>1.3992777864168233</c:v>
                </c:pt>
                <c:pt idx="9">
                  <c:v>1.6962320622358009</c:v>
                </c:pt>
                <c:pt idx="10">
                  <c:v>1.7516967355706692</c:v>
                </c:pt>
                <c:pt idx="11">
                  <c:v>1.6414866973875588</c:v>
                </c:pt>
                <c:pt idx="12">
                  <c:v>1.7731269563888419</c:v>
                </c:pt>
                <c:pt idx="13">
                  <c:v>1.6273258618428643</c:v>
                </c:pt>
                <c:pt idx="14">
                  <c:v>2.1007211463829738</c:v>
                </c:pt>
                <c:pt idx="15">
                  <c:v>2.7249601466671467</c:v>
                </c:pt>
                <c:pt idx="16">
                  <c:v>2.4745996035777984</c:v>
                </c:pt>
                <c:pt idx="17">
                  <c:v>2.9409603191378517</c:v>
                </c:pt>
                <c:pt idx="18">
                  <c:v>3.2689669460104631</c:v>
                </c:pt>
                <c:pt idx="19">
                  <c:v>3.6914384221020695</c:v>
                </c:pt>
                <c:pt idx="20">
                  <c:v>4.7425836655050153</c:v>
                </c:pt>
                <c:pt idx="21">
                  <c:v>5.2864877985296967</c:v>
                </c:pt>
                <c:pt idx="22">
                  <c:v>5.8909690886042068</c:v>
                </c:pt>
                <c:pt idx="23">
                  <c:v>6.8394060218148383</c:v>
                </c:pt>
                <c:pt idx="24">
                  <c:v>6.3199440696830766</c:v>
                </c:pt>
                <c:pt idx="25">
                  <c:v>5.1202902621830741</c:v>
                </c:pt>
                <c:pt idx="26">
                  <c:v>4.8364138003387396</c:v>
                </c:pt>
                <c:pt idx="27">
                  <c:v>4.4770390721239721</c:v>
                </c:pt>
                <c:pt idx="28">
                  <c:v>5.5440158004550888</c:v>
                </c:pt>
                <c:pt idx="29">
                  <c:v>6.6361607489354695</c:v>
                </c:pt>
                <c:pt idx="30">
                  <c:v>6.259637622951181</c:v>
                </c:pt>
                <c:pt idx="31">
                  <c:v>6.7031839398040489</c:v>
                </c:pt>
                <c:pt idx="32">
                  <c:v>6.1530798049160875</c:v>
                </c:pt>
                <c:pt idx="33">
                  <c:v>6.2025050744836125</c:v>
                </c:pt>
                <c:pt idx="34">
                  <c:v>6.2323745929865684</c:v>
                </c:pt>
                <c:pt idx="35">
                  <c:v>4.2935479964236993</c:v>
                </c:pt>
                <c:pt idx="36">
                  <c:v>3.5808172345811129</c:v>
                </c:pt>
                <c:pt idx="37">
                  <c:v>3.4009916810337515</c:v>
                </c:pt>
                <c:pt idx="38">
                  <c:v>2.6901516027860355</c:v>
                </c:pt>
                <c:pt idx="39">
                  <c:v>2.5816022202307201</c:v>
                </c:pt>
                <c:pt idx="40">
                  <c:v>2.9675154876603242</c:v>
                </c:pt>
                <c:pt idx="41">
                  <c:v>2.5967792639187275</c:v>
                </c:pt>
                <c:pt idx="42">
                  <c:v>2.202760349438047</c:v>
                </c:pt>
                <c:pt idx="43">
                  <c:v>2.4409008140324628</c:v>
                </c:pt>
                <c:pt idx="44">
                  <c:v>1.7698000571757269</c:v>
                </c:pt>
                <c:pt idx="45">
                  <c:v>1.4598896021485483</c:v>
                </c:pt>
                <c:pt idx="46">
                  <c:v>1.2102887492567154</c:v>
                </c:pt>
                <c:pt idx="47">
                  <c:v>1.1596801478695944</c:v>
                </c:pt>
                <c:pt idx="48">
                  <c:v>1.1682861505820106</c:v>
                </c:pt>
                <c:pt idx="49">
                  <c:v>0.15365355355732518</c:v>
                </c:pt>
                <c:pt idx="50">
                  <c:v>0.94250023993646614</c:v>
                </c:pt>
                <c:pt idx="51">
                  <c:v>1.0629728817371717</c:v>
                </c:pt>
                <c:pt idx="52">
                  <c:v>1.4651135708425094</c:v>
                </c:pt>
                <c:pt idx="53">
                  <c:v>1.5528702340820706</c:v>
                </c:pt>
                <c:pt idx="54">
                  <c:v>-0.23359488203149492</c:v>
                </c:pt>
                <c:pt idx="55">
                  <c:v>-1.7128356661050674</c:v>
                </c:pt>
                <c:pt idx="56">
                  <c:v>-2.4985850499822919</c:v>
                </c:pt>
                <c:pt idx="57">
                  <c:v>-3.1215528187440627</c:v>
                </c:pt>
                <c:pt idx="58">
                  <c:v>-5.011757331224767</c:v>
                </c:pt>
                <c:pt idx="59">
                  <c:v>-6.7159692219686109</c:v>
                </c:pt>
                <c:pt idx="60">
                  <c:v>-6.4015479096140817</c:v>
                </c:pt>
                <c:pt idx="61">
                  <c:v>-4.3095905948974496</c:v>
                </c:pt>
                <c:pt idx="62">
                  <c:v>-0.98217007986173654</c:v>
                </c:pt>
                <c:pt idx="63">
                  <c:v>1.2281011622928708</c:v>
                </c:pt>
                <c:pt idx="64">
                  <c:v>2.5537153325296118</c:v>
                </c:pt>
                <c:pt idx="65">
                  <c:v>2.6037707111549842</c:v>
                </c:pt>
                <c:pt idx="66">
                  <c:v>2.4525710972663828</c:v>
                </c:pt>
                <c:pt idx="67">
                  <c:v>2.6123634941094962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49792"/>
        <c:axId val="207668352"/>
      </c:lineChart>
      <c:catAx>
        <c:axId val="20761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40722222222221"/>
              <c:y val="1.9807579090880923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37888"/>
        <c:crosses val="autoZero"/>
        <c:auto val="1"/>
        <c:lblAlgn val="ctr"/>
        <c:lblOffset val="100"/>
        <c:tickLblSkip val="1"/>
        <c:noMultiLvlLbl val="0"/>
      </c:catAx>
      <c:valAx>
        <c:axId val="207637888"/>
        <c:scaling>
          <c:orientation val="minMax"/>
          <c:max val="10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12544"/>
        <c:crosses val="autoZero"/>
        <c:crossBetween val="between"/>
        <c:majorUnit val="2"/>
      </c:valAx>
      <c:catAx>
        <c:axId val="2076497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735879629629631E-2"/>
              <c:y val="2.0822669104204754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7668352"/>
        <c:crosses val="autoZero"/>
        <c:auto val="1"/>
        <c:lblAlgn val="ctr"/>
        <c:lblOffset val="100"/>
        <c:noMultiLvlLbl val="0"/>
      </c:catAx>
      <c:valAx>
        <c:axId val="207668352"/>
        <c:scaling>
          <c:orientation val="minMax"/>
          <c:max val="10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76497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381681281566639"/>
          <c:w val="1"/>
          <c:h val="9.618318718433364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67845763888888899"/>
        </c:manualLayout>
      </c:layout>
      <c:lineChart>
        <c:grouping val="standard"/>
        <c:varyColors val="0"/>
        <c:ser>
          <c:idx val="1"/>
          <c:order val="1"/>
          <c:tx>
            <c:strRef>
              <c:f>'21. ábra'!$B$4</c:f>
              <c:strCache>
                <c:ptCount val="1"/>
                <c:pt idx="0">
                  <c:v>Reserves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'21. ábra'!$C$2:$BN$2</c:f>
              <c:numCache>
                <c:formatCode>General</c:formatCode>
                <c:ptCount val="6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'21. ábra'!$C$4:$BN$4</c:f>
              <c:numCache>
                <c:formatCode>0.0</c:formatCode>
                <c:ptCount val="64"/>
                <c:pt idx="0">
                  <c:v>27.8896119098981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35.173628335881403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  <c:pt idx="40">
                  <c:v>27.477833880577801</c:v>
                </c:pt>
                <c:pt idx="41">
                  <c:v>27.065413119192502</c:v>
                </c:pt>
                <c:pt idx="42">
                  <c:v>28.367134334286799</c:v>
                </c:pt>
                <c:pt idx="43">
                  <c:v>28.385649527649999</c:v>
                </c:pt>
                <c:pt idx="44">
                  <c:v>25.7721404162806</c:v>
                </c:pt>
                <c:pt idx="45">
                  <c:v>30.192764104397103</c:v>
                </c:pt>
                <c:pt idx="46">
                  <c:v>32.212337123113798</c:v>
                </c:pt>
                <c:pt idx="47">
                  <c:v>33.6773599604605</c:v>
                </c:pt>
                <c:pt idx="48">
                  <c:v>32.005614398145696</c:v>
                </c:pt>
                <c:pt idx="49">
                  <c:v>30.803326086669102</c:v>
                </c:pt>
                <c:pt idx="50">
                  <c:v>38.273242250964898</c:v>
                </c:pt>
                <c:pt idx="51">
                  <c:v>38.377145028033304</c:v>
                </c:pt>
                <c:pt idx="52">
                  <c:v>36.971960080977503</c:v>
                </c:pt>
                <c:pt idx="53">
                  <c:v>37.479882827342195</c:v>
                </c:pt>
                <c:pt idx="54">
                  <c:v>38.740096068970196</c:v>
                </c:pt>
                <c:pt idx="55">
                  <c:v>38.708719870503799</c:v>
                </c:pt>
                <c:pt idx="56">
                  <c:v>39.762321774498602</c:v>
                </c:pt>
                <c:pt idx="57">
                  <c:v>39.870120871377601</c:v>
                </c:pt>
                <c:pt idx="58">
                  <c:v>39.661849456623194</c:v>
                </c:pt>
                <c:pt idx="59">
                  <c:v>41.404596449197399</c:v>
                </c:pt>
                <c:pt idx="60">
                  <c:v>46.373304362485598</c:v>
                </c:pt>
                <c:pt idx="61">
                  <c:v>46.25344787825</c:v>
                </c:pt>
                <c:pt idx="62">
                  <c:v>46.020804720062898</c:v>
                </c:pt>
                <c:pt idx="63">
                  <c:v>44.588708988355201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AA-4F47-82D1-0DA16D1BC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'21. ábra'!$B$3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'21. ábra'!$C$2:$BN$2</c:f>
              <c:numCache>
                <c:formatCode>General</c:formatCode>
                <c:ptCount val="6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numCache>
            </c:numRef>
          </c:cat>
          <c:val>
            <c:numRef>
              <c:f>'21. ábra'!$C$3:$BN$3</c:f>
              <c:numCache>
                <c:formatCode>0.00</c:formatCode>
                <c:ptCount val="64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33.325216106320404</c:v>
                </c:pt>
                <c:pt idx="9">
                  <c:v>34.020977954224001</c:v>
                </c:pt>
                <c:pt idx="10">
                  <c:v>38.459565943118903</c:v>
                </c:pt>
                <c:pt idx="11">
                  <c:v>36.570730176538099</c:v>
                </c:pt>
                <c:pt idx="12">
                  <c:v>36.593438860428201</c:v>
                </c:pt>
                <c:pt idx="13">
                  <c:v>33.842508220270503</c:v>
                </c:pt>
                <c:pt idx="14">
                  <c:v>31.2250326212856</c:v>
                </c:pt>
                <c:pt idx="15">
                  <c:v>28.335682137469998</c:v>
                </c:pt>
                <c:pt idx="16">
                  <c:v>28.151391588960799</c:v>
                </c:pt>
                <c:pt idx="17">
                  <c:v>28.174556811206504</c:v>
                </c:pt>
                <c:pt idx="18">
                  <c:v>26.288496946260899</c:v>
                </c:pt>
                <c:pt idx="19">
                  <c:v>27.975366551716299</c:v>
                </c:pt>
                <c:pt idx="20">
                  <c:v>28.757141678760298</c:v>
                </c:pt>
                <c:pt idx="21">
                  <c:v>26.656915530667497</c:v>
                </c:pt>
                <c:pt idx="22">
                  <c:v>23.864980921560903</c:v>
                </c:pt>
                <c:pt idx="23">
                  <c:v>21.090825110801202</c:v>
                </c:pt>
                <c:pt idx="24">
                  <c:v>23.245974402222998</c:v>
                </c:pt>
                <c:pt idx="25">
                  <c:v>24.230377288794198</c:v>
                </c:pt>
                <c:pt idx="26">
                  <c:v>22.318369453429099</c:v>
                </c:pt>
                <c:pt idx="27">
                  <c:v>21.572652210811999</c:v>
                </c:pt>
                <c:pt idx="28">
                  <c:v>20.550861228248703</c:v>
                </c:pt>
                <c:pt idx="29">
                  <c:v>19.593889506309402</c:v>
                </c:pt>
                <c:pt idx="30">
                  <c:v>18.227498138428903</c:v>
                </c:pt>
                <c:pt idx="31">
                  <c:v>18.493537859100002</c:v>
                </c:pt>
                <c:pt idx="32">
                  <c:v>20.867849483336201</c:v>
                </c:pt>
                <c:pt idx="33">
                  <c:v>20.186634354608803</c:v>
                </c:pt>
                <c:pt idx="34">
                  <c:v>19.151359856407097</c:v>
                </c:pt>
                <c:pt idx="35">
                  <c:v>17.102674131578102</c:v>
                </c:pt>
                <c:pt idx="36">
                  <c:v>18.224262816372498</c:v>
                </c:pt>
                <c:pt idx="37">
                  <c:v>18.827959542216398</c:v>
                </c:pt>
                <c:pt idx="38">
                  <c:v>18.470645654294497</c:v>
                </c:pt>
                <c:pt idx="39">
                  <c:v>16.9073103050995</c:v>
                </c:pt>
                <c:pt idx="40">
                  <c:v>19.3780888519358</c:v>
                </c:pt>
                <c:pt idx="41">
                  <c:v>17.8704306832038</c:v>
                </c:pt>
                <c:pt idx="42">
                  <c:v>18.0314581480587</c:v>
                </c:pt>
                <c:pt idx="43">
                  <c:v>17.6752759226706</c:v>
                </c:pt>
                <c:pt idx="44">
                  <c:v>20.116236686008499</c:v>
                </c:pt>
                <c:pt idx="45">
                  <c:v>20.7278023060259</c:v>
                </c:pt>
                <c:pt idx="46">
                  <c:v>22.756185294522901</c:v>
                </c:pt>
                <c:pt idx="47">
                  <c:v>22.366870386189497</c:v>
                </c:pt>
                <c:pt idx="48">
                  <c:v>23.090052251563002</c:v>
                </c:pt>
                <c:pt idx="49">
                  <c:v>22.661605928277702</c:v>
                </c:pt>
                <c:pt idx="50">
                  <c:v>26.287447977548702</c:v>
                </c:pt>
                <c:pt idx="51" formatCode="0.0">
                  <c:v>29.144015764712201</c:v>
                </c:pt>
                <c:pt idx="52">
                  <c:v>34.463129107254098</c:v>
                </c:pt>
                <c:pt idx="53" formatCode="0.0">
                  <c:v>33.248509652540001</c:v>
                </c:pt>
                <c:pt idx="54">
                  <c:v>38.559024657754797</c:v>
                </c:pt>
                <c:pt idx="55" formatCode="0.0">
                  <c:v>35.409381973034996</c:v>
                </c:pt>
                <c:pt idx="56" formatCode="0.0">
                  <c:v>38.5243483669149</c:v>
                </c:pt>
                <c:pt idx="57" formatCode="0.0">
                  <c:v>38.278856308753198</c:v>
                </c:pt>
                <c:pt idx="58" formatCode="0.0">
                  <c:v>34.161981355778998</c:v>
                </c:pt>
                <c:pt idx="59" formatCode="0.0">
                  <c:v>33.668998622729198</c:v>
                </c:pt>
                <c:pt idx="60" formatCode="0.0">
                  <c:v>31.117244533674899</c:v>
                </c:pt>
                <c:pt idx="61" formatCode="0.0">
                  <c:v>31.472560095213403</c:v>
                </c:pt>
                <c:pt idx="62" formatCode="0.0">
                  <c:v>30.638534357033997</c:v>
                </c:pt>
                <c:pt idx="63" formatCode="0.0">
                  <c:v>35.0854786405664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A-4F47-82D1-0DA16D1BC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50"/>
          <c:min val="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0154081026829882E-2"/>
              <c:y val="1.378749999999999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8872"/>
        <c:crosses val="autoZero"/>
        <c:crossBetween val="between"/>
      </c:valAx>
      <c:valAx>
        <c:axId val="356179656"/>
        <c:scaling>
          <c:orientation val="minMax"/>
          <c:max val="5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937777466301875"/>
              <c:y val="1.4046875E-2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7424060477598952"/>
          <c:y val="0.93363595224578122"/>
          <c:w val="0.65970701461703174"/>
          <c:h val="5.800459111890010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65046296296302E-2"/>
          <c:y val="5.4524525144857929E-2"/>
          <c:w val="0.8962864074432757"/>
          <c:h val="0.697930169575131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'13. ábra'!$A$3</c:f>
              <c:strCache>
                <c:ptCount val="1"/>
                <c:pt idx="0">
                  <c:v>Nettó FDI-befektetés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'13.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'13. ábra'!$C$3:$S$3</c:f>
              <c:numCache>
                <c:formatCode>0.0</c:formatCode>
                <c:ptCount val="17"/>
                <c:pt idx="0">
                  <c:v>2.0339734923382693</c:v>
                </c:pt>
                <c:pt idx="1">
                  <c:v>0.14017235754208726</c:v>
                </c:pt>
                <c:pt idx="2">
                  <c:v>0.76326792463823756</c:v>
                </c:pt>
                <c:pt idx="3">
                  <c:v>0.6981220377001609</c:v>
                </c:pt>
                <c:pt idx="4">
                  <c:v>2.0090712213791888</c:v>
                </c:pt>
                <c:pt idx="5">
                  <c:v>1.0233995964420208</c:v>
                </c:pt>
                <c:pt idx="6">
                  <c:v>2.7762212586100454</c:v>
                </c:pt>
                <c:pt idx="7">
                  <c:v>1.1011547197681182</c:v>
                </c:pt>
                <c:pt idx="8">
                  <c:v>2.059139080574353</c:v>
                </c:pt>
                <c:pt idx="9">
                  <c:v>1.4097939578755545</c:v>
                </c:pt>
                <c:pt idx="10">
                  <c:v>1.7664004498461967</c:v>
                </c:pt>
                <c:pt idx="11">
                  <c:v>0.47110422764929366</c:v>
                </c:pt>
                <c:pt idx="12">
                  <c:v>1.5250401021282625</c:v>
                </c:pt>
                <c:pt idx="13">
                  <c:v>2.184121581017072</c:v>
                </c:pt>
                <c:pt idx="14">
                  <c:v>2.7340603664180407</c:v>
                </c:pt>
                <c:pt idx="15">
                  <c:v>0.70497321996213558</c:v>
                </c:pt>
                <c:pt idx="16">
                  <c:v>0.39683656652244126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9-473B-8859-FBA2B527964D}"/>
            </c:ext>
          </c:extLst>
        </c:ser>
        <c:ser>
          <c:idx val="3"/>
          <c:order val="2"/>
          <c:tx>
            <c:strRef>
              <c:f>'13. ábra'!$A$2</c:f>
              <c:strCache>
                <c:ptCount val="1"/>
                <c:pt idx="0">
                  <c:v>Nettó adóssággeneráló finanszírozás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'13.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'13. ábra'!$C$2:$S$2</c:f>
              <c:numCache>
                <c:formatCode>0.0</c:formatCode>
                <c:ptCount val="17"/>
                <c:pt idx="0">
                  <c:v>8.522363277044926</c:v>
                </c:pt>
                <c:pt idx="1">
                  <c:v>-0.6567844386196986</c:v>
                </c:pt>
                <c:pt idx="2">
                  <c:v>-1.9332480999316262</c:v>
                </c:pt>
                <c:pt idx="3">
                  <c:v>-2.722693024957354</c:v>
                </c:pt>
                <c:pt idx="4">
                  <c:v>-8.6759326800348457</c:v>
                </c:pt>
                <c:pt idx="5">
                  <c:v>-8.3636527359049051</c:v>
                </c:pt>
                <c:pt idx="6">
                  <c:v>-5.5283609398909359</c:v>
                </c:pt>
                <c:pt idx="7">
                  <c:v>-8.0576079750564809</c:v>
                </c:pt>
                <c:pt idx="8">
                  <c:v>-5.2050285200771569</c:v>
                </c:pt>
                <c:pt idx="9">
                  <c:v>-3.3329170636988037</c:v>
                </c:pt>
                <c:pt idx="10">
                  <c:v>-3.4569258835005985</c:v>
                </c:pt>
                <c:pt idx="11">
                  <c:v>-0.15989670808521772</c:v>
                </c:pt>
                <c:pt idx="12">
                  <c:v>0.53233150161330323</c:v>
                </c:pt>
                <c:pt idx="13">
                  <c:v>3.4946257930214122</c:v>
                </c:pt>
                <c:pt idx="14">
                  <c:v>6.0237116111385083</c:v>
                </c:pt>
                <c:pt idx="15">
                  <c:v>1.6407590680196034</c:v>
                </c:pt>
                <c:pt idx="16">
                  <c:v>1.0774803966577695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21207168"/>
        <c:axId val="221213056"/>
      </c:barChart>
      <c:lineChart>
        <c:grouping val="standard"/>
        <c:varyColors val="0"/>
        <c:ser>
          <c:idx val="2"/>
          <c:order val="1"/>
          <c:tx>
            <c:strRef>
              <c:f>'13. ábra'!$A$4</c:f>
              <c:strCache>
                <c:ptCount val="1"/>
                <c:pt idx="0">
                  <c:v>Külső finanszírozási igény (a pénzügyi mérleg oldaláról)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'13.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'13. ábra'!$C$4:$S$4</c:f>
              <c:numCache>
                <c:formatCode>0.0</c:formatCode>
                <c:ptCount val="17"/>
                <c:pt idx="0">
                  <c:v>6.6078746250259179</c:v>
                </c:pt>
                <c:pt idx="1">
                  <c:v>-0.17846647785351577</c:v>
                </c:pt>
                <c:pt idx="2">
                  <c:v>-1.1965848192131885</c:v>
                </c:pt>
                <c:pt idx="3">
                  <c:v>-1.439989889918885</c:v>
                </c:pt>
                <c:pt idx="4">
                  <c:v>-4.6811032322249648</c:v>
                </c:pt>
                <c:pt idx="5">
                  <c:v>-6.5106225928642552</c:v>
                </c:pt>
                <c:pt idx="6">
                  <c:v>-4.1751958361346038</c:v>
                </c:pt>
                <c:pt idx="7">
                  <c:v>-6.090464049260893</c:v>
                </c:pt>
                <c:pt idx="8">
                  <c:v>-3.3255247579870981</c:v>
                </c:pt>
                <c:pt idx="9">
                  <c:v>-1.7115949035280453</c:v>
                </c:pt>
                <c:pt idx="10">
                  <c:v>-1.0835008326919617</c:v>
                </c:pt>
                <c:pt idx="11">
                  <c:v>0.19996251928688916</c:v>
                </c:pt>
                <c:pt idx="12">
                  <c:v>1.2246093154212412</c:v>
                </c:pt>
                <c:pt idx="13">
                  <c:v>3.9868183103239967</c:v>
                </c:pt>
                <c:pt idx="14">
                  <c:v>8.8231470514467283</c:v>
                </c:pt>
                <c:pt idx="15">
                  <c:v>0.3392649355973385</c:v>
                </c:pt>
                <c:pt idx="16">
                  <c:v>-0.50328799917823741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13016"/>
        <c:axId val="451707440"/>
      </c:lineChart>
      <c:catAx>
        <c:axId val="22120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213056"/>
        <c:crosses val="autoZero"/>
        <c:auto val="1"/>
        <c:lblAlgn val="ctr"/>
        <c:lblOffset val="100"/>
        <c:noMultiLvlLbl val="0"/>
      </c:catAx>
      <c:valAx>
        <c:axId val="221213056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481249999999994E-2"/>
              <c:y val="2.720540389799522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1207168"/>
        <c:crosses val="autoZero"/>
        <c:crossBetween val="between"/>
        <c:majorUnit val="5"/>
      </c:valAx>
      <c:valAx>
        <c:axId val="451707440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8665740740740751"/>
              <c:y val="1.3819601524494158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51713016"/>
        <c:crosses val="max"/>
        <c:crossBetween val="between"/>
        <c:majorUnit val="5"/>
      </c:valAx>
      <c:catAx>
        <c:axId val="451713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70744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7777777777777779E-3"/>
          <c:y val="0.86296656647971992"/>
          <c:w val="0.9555454943132109"/>
          <c:h val="0.1370334335202800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7895888013998E-2"/>
          <c:y val="6.771908719743365E-2"/>
          <c:w val="0.8962864074432757"/>
          <c:h val="0.7179296113722343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'13. ábra'!$B$3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'13.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'13. ábra'!$C$3:$S$3</c:f>
              <c:numCache>
                <c:formatCode>0.0</c:formatCode>
                <c:ptCount val="17"/>
                <c:pt idx="0">
                  <c:v>2.0339734923382693</c:v>
                </c:pt>
                <c:pt idx="1">
                  <c:v>0.14017235754208726</c:v>
                </c:pt>
                <c:pt idx="2">
                  <c:v>0.76326792463823756</c:v>
                </c:pt>
                <c:pt idx="3">
                  <c:v>0.6981220377001609</c:v>
                </c:pt>
                <c:pt idx="4">
                  <c:v>2.0090712213791888</c:v>
                </c:pt>
                <c:pt idx="5">
                  <c:v>1.0233995964420208</c:v>
                </c:pt>
                <c:pt idx="6">
                  <c:v>2.7762212586100454</c:v>
                </c:pt>
                <c:pt idx="7">
                  <c:v>1.1011547197681182</c:v>
                </c:pt>
                <c:pt idx="8">
                  <c:v>2.059139080574353</c:v>
                </c:pt>
                <c:pt idx="9">
                  <c:v>1.4097939578755545</c:v>
                </c:pt>
                <c:pt idx="10">
                  <c:v>1.7664004498461967</c:v>
                </c:pt>
                <c:pt idx="11">
                  <c:v>0.47110422764929366</c:v>
                </c:pt>
                <c:pt idx="12">
                  <c:v>1.5250401021282625</c:v>
                </c:pt>
                <c:pt idx="13">
                  <c:v>2.184121581017072</c:v>
                </c:pt>
                <c:pt idx="14">
                  <c:v>2.7340603664180407</c:v>
                </c:pt>
                <c:pt idx="15">
                  <c:v>0.70497321996213558</c:v>
                </c:pt>
                <c:pt idx="16">
                  <c:v>0.39683656652244126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6-4AF5-AE8D-B0F047A917A5}"/>
            </c:ext>
          </c:extLst>
        </c:ser>
        <c:ser>
          <c:idx val="3"/>
          <c:order val="2"/>
          <c:tx>
            <c:strRef>
              <c:f>'13. ábra'!$B$2</c:f>
              <c:strCache>
                <c:ptCount val="1"/>
                <c:pt idx="0">
                  <c:v>Net debt type funds inflow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'13.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'13. ábra'!$C$2:$S$2</c:f>
              <c:numCache>
                <c:formatCode>0.0</c:formatCode>
                <c:ptCount val="17"/>
                <c:pt idx="0">
                  <c:v>8.522363277044926</c:v>
                </c:pt>
                <c:pt idx="1">
                  <c:v>-0.6567844386196986</c:v>
                </c:pt>
                <c:pt idx="2">
                  <c:v>-1.9332480999316262</c:v>
                </c:pt>
                <c:pt idx="3">
                  <c:v>-2.722693024957354</c:v>
                </c:pt>
                <c:pt idx="4">
                  <c:v>-8.6759326800348457</c:v>
                </c:pt>
                <c:pt idx="5">
                  <c:v>-8.3636527359049051</c:v>
                </c:pt>
                <c:pt idx="6">
                  <c:v>-5.5283609398909359</c:v>
                </c:pt>
                <c:pt idx="7">
                  <c:v>-8.0576079750564809</c:v>
                </c:pt>
                <c:pt idx="8">
                  <c:v>-5.2050285200771569</c:v>
                </c:pt>
                <c:pt idx="9">
                  <c:v>-3.3329170636988037</c:v>
                </c:pt>
                <c:pt idx="10">
                  <c:v>-3.4569258835005985</c:v>
                </c:pt>
                <c:pt idx="11">
                  <c:v>-0.15989670808521772</c:v>
                </c:pt>
                <c:pt idx="12">
                  <c:v>0.53233150161330323</c:v>
                </c:pt>
                <c:pt idx="13">
                  <c:v>3.4946257930214122</c:v>
                </c:pt>
                <c:pt idx="14">
                  <c:v>6.0237116111385083</c:v>
                </c:pt>
                <c:pt idx="15">
                  <c:v>1.6407590680196034</c:v>
                </c:pt>
                <c:pt idx="16">
                  <c:v>1.0774803966577695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22450816"/>
        <c:axId val="222452352"/>
      </c:barChart>
      <c:lineChart>
        <c:grouping val="standard"/>
        <c:varyColors val="0"/>
        <c:ser>
          <c:idx val="2"/>
          <c:order val="1"/>
          <c:tx>
            <c:strRef>
              <c:f>'13. ábra'!$B$4</c:f>
              <c:strCache>
                <c:ptCount val="1"/>
                <c:pt idx="0">
                  <c:v>Net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'13.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'13. ábra'!$C$4:$S$4</c:f>
              <c:numCache>
                <c:formatCode>0.0</c:formatCode>
                <c:ptCount val="17"/>
                <c:pt idx="0">
                  <c:v>6.6078746250259179</c:v>
                </c:pt>
                <c:pt idx="1">
                  <c:v>-0.17846647785351577</c:v>
                </c:pt>
                <c:pt idx="2">
                  <c:v>-1.1965848192131885</c:v>
                </c:pt>
                <c:pt idx="3">
                  <c:v>-1.439989889918885</c:v>
                </c:pt>
                <c:pt idx="4">
                  <c:v>-4.6811032322249648</c:v>
                </c:pt>
                <c:pt idx="5">
                  <c:v>-6.5106225928642552</c:v>
                </c:pt>
                <c:pt idx="6">
                  <c:v>-4.1751958361346038</c:v>
                </c:pt>
                <c:pt idx="7">
                  <c:v>-6.090464049260893</c:v>
                </c:pt>
                <c:pt idx="8">
                  <c:v>-3.3255247579870981</c:v>
                </c:pt>
                <c:pt idx="9">
                  <c:v>-1.7115949035280453</c:v>
                </c:pt>
                <c:pt idx="10">
                  <c:v>-1.0835008326919617</c:v>
                </c:pt>
                <c:pt idx="11">
                  <c:v>0.19996251928688916</c:v>
                </c:pt>
                <c:pt idx="12">
                  <c:v>1.2246093154212412</c:v>
                </c:pt>
                <c:pt idx="13">
                  <c:v>3.9868183103239967</c:v>
                </c:pt>
                <c:pt idx="14">
                  <c:v>8.8231470514467283</c:v>
                </c:pt>
                <c:pt idx="15">
                  <c:v>0.3392649355973385</c:v>
                </c:pt>
                <c:pt idx="16">
                  <c:v>-0.50328799917823741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60544"/>
        <c:axId val="222458624"/>
      </c:lineChart>
      <c:catAx>
        <c:axId val="2224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52352"/>
        <c:crosses val="autoZero"/>
        <c:auto val="1"/>
        <c:lblAlgn val="ctr"/>
        <c:lblOffset val="100"/>
        <c:noMultiLvlLbl val="0"/>
      </c:catAx>
      <c:valAx>
        <c:axId val="222452352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6837731481481477E-2"/>
              <c:y val="1.601276608930065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50816"/>
        <c:crosses val="autoZero"/>
        <c:crossBetween val="between"/>
      </c:valAx>
      <c:valAx>
        <c:axId val="222458624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087662037037048"/>
              <c:y val="1.207696836364763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2460544"/>
        <c:crosses val="max"/>
        <c:crossBetween val="between"/>
        <c:majorUnit val="5"/>
      </c:valAx>
      <c:catAx>
        <c:axId val="22246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4586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819444444444444E-3"/>
          <c:y val="0.90092956960927095"/>
          <c:w val="0.98811417322834649"/>
          <c:h val="9.60611694371536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79702537182847E-2"/>
          <c:y val="7.7860527850685327E-2"/>
          <c:w val="0.84688188976377954"/>
          <c:h val="0.61548702245552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ábra'!$A$4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'14.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'14. ábra'!$C$4:$S$4</c:f>
              <c:numCache>
                <c:formatCode>#\ ##0.0</c:formatCode>
                <c:ptCount val="17"/>
                <c:pt idx="0">
                  <c:v>52.67298828530884</c:v>
                </c:pt>
                <c:pt idx="1">
                  <c:v>54.225119277869339</c:v>
                </c:pt>
                <c:pt idx="2">
                  <c:v>53.780445412325342</c:v>
                </c:pt>
                <c:pt idx="3">
                  <c:v>50.919028506684796</c:v>
                </c:pt>
                <c:pt idx="4">
                  <c:v>45.207576759515788</c:v>
                </c:pt>
                <c:pt idx="5">
                  <c:v>36.52579390799103</c:v>
                </c:pt>
                <c:pt idx="6">
                  <c:v>33.198999940719055</c:v>
                </c:pt>
                <c:pt idx="7">
                  <c:v>24.518419017512841</c:v>
                </c:pt>
                <c:pt idx="8">
                  <c:v>18.694323442314165</c:v>
                </c:pt>
                <c:pt idx="9">
                  <c:v>13.463485571819117</c:v>
                </c:pt>
                <c:pt idx="10">
                  <c:v>7.891068590123278</c:v>
                </c:pt>
                <c:pt idx="11">
                  <c:v>7.3561189266326394</c:v>
                </c:pt>
                <c:pt idx="12">
                  <c:v>7.2114795279643724</c:v>
                </c:pt>
                <c:pt idx="13" formatCode="#,##0.00">
                  <c:v>8.4337792014797941</c:v>
                </c:pt>
                <c:pt idx="14" formatCode="#,##0.00">
                  <c:v>9.9771327035363164</c:v>
                </c:pt>
                <c:pt idx="15" formatCode="#,##0.00">
                  <c:v>12.12378121099314</c:v>
                </c:pt>
                <c:pt idx="16" formatCode="#,##0.00">
                  <c:v>10.533936685384788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0-4667-861E-FE597737F36A}"/>
            </c:ext>
          </c:extLst>
        </c:ser>
        <c:ser>
          <c:idx val="1"/>
          <c:order val="1"/>
          <c:tx>
            <c:strRef>
              <c:f>'14. ábra'!$A$5</c:f>
              <c:strCache>
                <c:ptCount val="1"/>
                <c:pt idx="0">
                  <c:v>Nettó nem-adósság típusú tartozás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'14.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'14. ábra'!$C$5:$S$5</c:f>
              <c:numCache>
                <c:formatCode>#,##0</c:formatCode>
                <c:ptCount val="17"/>
                <c:pt idx="0">
                  <c:v>45.955749622682411</c:v>
                </c:pt>
                <c:pt idx="1">
                  <c:v>60.846506259810837</c:v>
                </c:pt>
                <c:pt idx="2">
                  <c:v>54.436891373017907</c:v>
                </c:pt>
                <c:pt idx="3">
                  <c:v>47.750029448311111</c:v>
                </c:pt>
                <c:pt idx="4">
                  <c:v>53.180311107758541</c:v>
                </c:pt>
                <c:pt idx="5">
                  <c:v>53.078206014627654</c:v>
                </c:pt>
                <c:pt idx="6">
                  <c:v>44.893881540347145</c:v>
                </c:pt>
                <c:pt idx="7">
                  <c:v>39.635132168611669</c:v>
                </c:pt>
                <c:pt idx="8">
                  <c:v>46.469467501509996</c:v>
                </c:pt>
                <c:pt idx="9">
                  <c:v>43.66292684348393</c:v>
                </c:pt>
                <c:pt idx="10" formatCode="#,##0.00">
                  <c:v>42.449036943551143</c:v>
                </c:pt>
                <c:pt idx="11" formatCode="#\ ##0.0">
                  <c:v>40.163921097032393</c:v>
                </c:pt>
                <c:pt idx="12" formatCode="#\ ##0.0">
                  <c:v>38.390271681693143</c:v>
                </c:pt>
                <c:pt idx="13" formatCode="#,##0.00">
                  <c:v>34.867452762761559</c:v>
                </c:pt>
                <c:pt idx="14" formatCode="#,##0.00">
                  <c:v>32.756455644290256</c:v>
                </c:pt>
                <c:pt idx="15" formatCode="#,##0.00">
                  <c:v>31.699587883330256</c:v>
                </c:pt>
                <c:pt idx="16" formatCode="#,##0.00">
                  <c:v>29.046097460268811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0-4667-861E-FE597737F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'14. ábra'!$A$3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'14.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'14. ábra'!$C$3:$S$3</c:f>
              <c:numCache>
                <c:formatCode>#\ ##0.0</c:formatCode>
                <c:ptCount val="17"/>
                <c:pt idx="0">
                  <c:v>101.13160413707175</c:v>
                </c:pt>
                <c:pt idx="1">
                  <c:v>113.15159694089388</c:v>
                </c:pt>
                <c:pt idx="2">
                  <c:v>108.8605573655107</c:v>
                </c:pt>
                <c:pt idx="3">
                  <c:v>104.07922203133826</c:v>
                </c:pt>
                <c:pt idx="4">
                  <c:v>98.845954437321566</c:v>
                </c:pt>
                <c:pt idx="5">
                  <c:v>89.578166107551965</c:v>
                </c:pt>
                <c:pt idx="6">
                  <c:v>78.993463598180966</c:v>
                </c:pt>
                <c:pt idx="7">
                  <c:v>64.55063914281655</c:v>
                </c:pt>
                <c:pt idx="8">
                  <c:v>65.109213971293059</c:v>
                </c:pt>
                <c:pt idx="9">
                  <c:v>57.238087753285711</c:v>
                </c:pt>
                <c:pt idx="10">
                  <c:v>50.648986162343199</c:v>
                </c:pt>
                <c:pt idx="11" formatCode="#,##0.00">
                  <c:v>47.520040023665018</c:v>
                </c:pt>
                <c:pt idx="12" formatCode="#,##0.00">
                  <c:v>45.601751209657515</c:v>
                </c:pt>
                <c:pt idx="13" formatCode="#,##0.00">
                  <c:v>43.301231964241367</c:v>
                </c:pt>
                <c:pt idx="14" formatCode="#,##0.00">
                  <c:v>42.733588347826569</c:v>
                </c:pt>
                <c:pt idx="15" formatCode="#,##0.00">
                  <c:v>43.823369094323375</c:v>
                </c:pt>
                <c:pt idx="16" formatCode="#,##0.00">
                  <c:v>39.580034145653592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20-4667-861E-FE597737F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hu-HU"/>
          </a:p>
        </c:txPr>
        <c:crossAx val="353572928"/>
        <c:crosses val="autoZero"/>
        <c:auto val="1"/>
        <c:lblAlgn val="ctr"/>
        <c:lblOffset val="100"/>
        <c:tickLblSkip val="1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6.3888888888888884E-2"/>
              <c:y val="3.45107903178769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7720822397200349"/>
              <c:y val="3.45107903178769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3823094551065203"/>
          <c:w val="0.94971128608923883"/>
          <c:h val="0.1574687876114661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23429894322535E-2"/>
          <c:y val="7.6064514525334484E-2"/>
          <c:w val="0.84009908136482936"/>
          <c:h val="0.6556290143622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ábra'!$B$4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'14.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'14. ábra'!$C$4:$S$4</c:f>
              <c:numCache>
                <c:formatCode>#\ ##0.0</c:formatCode>
                <c:ptCount val="17"/>
                <c:pt idx="0">
                  <c:v>52.67298828530884</c:v>
                </c:pt>
                <c:pt idx="1">
                  <c:v>54.225119277869339</c:v>
                </c:pt>
                <c:pt idx="2">
                  <c:v>53.780445412325342</c:v>
                </c:pt>
                <c:pt idx="3">
                  <c:v>50.919028506684796</c:v>
                </c:pt>
                <c:pt idx="4">
                  <c:v>45.207576759515788</c:v>
                </c:pt>
                <c:pt idx="5">
                  <c:v>36.52579390799103</c:v>
                </c:pt>
                <c:pt idx="6">
                  <c:v>33.198999940719055</c:v>
                </c:pt>
                <c:pt idx="7">
                  <c:v>24.518419017512841</c:v>
                </c:pt>
                <c:pt idx="8">
                  <c:v>18.694323442314165</c:v>
                </c:pt>
                <c:pt idx="9">
                  <c:v>13.463485571819117</c:v>
                </c:pt>
                <c:pt idx="10">
                  <c:v>7.891068590123278</c:v>
                </c:pt>
                <c:pt idx="11">
                  <c:v>7.3561189266326394</c:v>
                </c:pt>
                <c:pt idx="12">
                  <c:v>7.2114795279643724</c:v>
                </c:pt>
                <c:pt idx="13" formatCode="#,##0.00">
                  <c:v>8.4337792014797941</c:v>
                </c:pt>
                <c:pt idx="14" formatCode="#,##0.00">
                  <c:v>9.9771327035363164</c:v>
                </c:pt>
                <c:pt idx="15" formatCode="#,##0.00">
                  <c:v>12.12378121099314</c:v>
                </c:pt>
                <c:pt idx="16" formatCode="#,##0.00">
                  <c:v>10.533936685384788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7-4F57-97B5-165EBC43345C}"/>
            </c:ext>
          </c:extLst>
        </c:ser>
        <c:ser>
          <c:idx val="1"/>
          <c:order val="1"/>
          <c:tx>
            <c:strRef>
              <c:f>'14. ábra'!$B$5</c:f>
              <c:strCache>
                <c:ptCount val="1"/>
                <c:pt idx="0">
                  <c:v>Net non debt liabilities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'14.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'14. ábra'!$C$5:$S$5</c:f>
              <c:numCache>
                <c:formatCode>#,##0</c:formatCode>
                <c:ptCount val="17"/>
                <c:pt idx="0">
                  <c:v>45.955749622682411</c:v>
                </c:pt>
                <c:pt idx="1">
                  <c:v>60.846506259810837</c:v>
                </c:pt>
                <c:pt idx="2">
                  <c:v>54.436891373017907</c:v>
                </c:pt>
                <c:pt idx="3">
                  <c:v>47.750029448311111</c:v>
                </c:pt>
                <c:pt idx="4">
                  <c:v>53.180311107758541</c:v>
                </c:pt>
                <c:pt idx="5">
                  <c:v>53.078206014627654</c:v>
                </c:pt>
                <c:pt idx="6">
                  <c:v>44.893881540347145</c:v>
                </c:pt>
                <c:pt idx="7">
                  <c:v>39.635132168611669</c:v>
                </c:pt>
                <c:pt idx="8">
                  <c:v>46.469467501509996</c:v>
                </c:pt>
                <c:pt idx="9">
                  <c:v>43.66292684348393</c:v>
                </c:pt>
                <c:pt idx="10" formatCode="#,##0.00">
                  <c:v>42.449036943551143</c:v>
                </c:pt>
                <c:pt idx="11" formatCode="#\ ##0.0">
                  <c:v>40.163921097032393</c:v>
                </c:pt>
                <c:pt idx="12" formatCode="#\ ##0.0">
                  <c:v>38.390271681693143</c:v>
                </c:pt>
                <c:pt idx="13" formatCode="#,##0.00">
                  <c:v>34.867452762761559</c:v>
                </c:pt>
                <c:pt idx="14" formatCode="#,##0.00">
                  <c:v>32.756455644290256</c:v>
                </c:pt>
                <c:pt idx="15" formatCode="#,##0.00">
                  <c:v>31.699587883330256</c:v>
                </c:pt>
                <c:pt idx="16" formatCode="#,##0.00">
                  <c:v>29.046097460268811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77-4F57-97B5-165EBC43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'14. ábra'!$B$3</c:f>
              <c:strCache>
                <c:ptCount val="1"/>
                <c:pt idx="0">
                  <c:v>NIIP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'14. ábra'!$C$3:$S$3</c:f>
              <c:numCache>
                <c:formatCode>#\ ##0.0</c:formatCode>
                <c:ptCount val="17"/>
                <c:pt idx="0">
                  <c:v>101.13160413707175</c:v>
                </c:pt>
                <c:pt idx="1">
                  <c:v>113.15159694089388</c:v>
                </c:pt>
                <c:pt idx="2">
                  <c:v>108.8605573655107</c:v>
                </c:pt>
                <c:pt idx="3">
                  <c:v>104.07922203133826</c:v>
                </c:pt>
                <c:pt idx="4">
                  <c:v>98.845954437321566</c:v>
                </c:pt>
                <c:pt idx="5">
                  <c:v>89.578166107551965</c:v>
                </c:pt>
                <c:pt idx="6">
                  <c:v>78.993463598180966</c:v>
                </c:pt>
                <c:pt idx="7">
                  <c:v>64.55063914281655</c:v>
                </c:pt>
                <c:pt idx="8">
                  <c:v>65.109213971293059</c:v>
                </c:pt>
                <c:pt idx="9">
                  <c:v>57.238087753285711</c:v>
                </c:pt>
                <c:pt idx="10">
                  <c:v>50.648986162343199</c:v>
                </c:pt>
                <c:pt idx="11" formatCode="#,##0.00">
                  <c:v>47.520040023665018</c:v>
                </c:pt>
                <c:pt idx="12" formatCode="#,##0.00">
                  <c:v>45.601751209657515</c:v>
                </c:pt>
                <c:pt idx="13" formatCode="#,##0.00">
                  <c:v>43.301231964241367</c:v>
                </c:pt>
                <c:pt idx="14" formatCode="#,##0.00">
                  <c:v>42.733588347826569</c:v>
                </c:pt>
                <c:pt idx="15" formatCode="#,##0.00">
                  <c:v>43.823369094323375</c:v>
                </c:pt>
                <c:pt idx="16" formatCode="#,##0.00">
                  <c:v>39.580034145653592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77-4F57-97B5-165EBC43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hu-HU"/>
          </a:p>
        </c:txPr>
        <c:crossAx val="353572928"/>
        <c:crosses val="autoZero"/>
        <c:auto val="1"/>
        <c:lblAlgn val="ctr"/>
        <c:lblOffset val="100"/>
        <c:tickLblSkip val="1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7.1987451261671484E-2"/>
              <c:y val="3.972635106108771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 u="none"/>
                  <a:t>Percent</a:t>
                </a:r>
              </a:p>
            </c:rich>
          </c:tx>
          <c:layout>
            <c:manualLayout>
              <c:xMode val="edge"/>
              <c:yMode val="edge"/>
              <c:x val="0.83209861853691469"/>
              <c:y val="3.972635106108771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7341717701953925"/>
          <c:w val="0.94971128608923883"/>
          <c:h val="0.12228237095363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59490740740742E-2"/>
          <c:y val="6.9950113097635797E-2"/>
          <c:w val="0.92175277731826322"/>
          <c:h val="0.704832035028696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'15. ábra'!$A$4</c:f>
              <c:strCache>
                <c:ptCount val="1"/>
                <c:pt idx="0">
                  <c:v>Külföldön</c:v>
                </c:pt>
              </c:strCache>
            </c:strRef>
          </c:tx>
          <c:invertIfNegative val="0"/>
          <c:cat>
            <c:numRef>
              <c:f>'15.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'15. ábra'!$C$4:$S$4</c:f>
              <c:numCache>
                <c:formatCode>0.0</c:formatCode>
                <c:ptCount val="17"/>
                <c:pt idx="0">
                  <c:v>-0.6219207577310758</c:v>
                </c:pt>
                <c:pt idx="1">
                  <c:v>-1.2002051225781101</c:v>
                </c:pt>
                <c:pt idx="2">
                  <c:v>-0.29359650405534965</c:v>
                </c:pt>
                <c:pt idx="3">
                  <c:v>-0.76482031036324216</c:v>
                </c:pt>
                <c:pt idx="4">
                  <c:v>-1.5365310463761896</c:v>
                </c:pt>
                <c:pt idx="5">
                  <c:v>-0.8705502807700557</c:v>
                </c:pt>
                <c:pt idx="6">
                  <c:v>-1.9472555440156285</c:v>
                </c:pt>
                <c:pt idx="7">
                  <c:v>-0.79198984413422158</c:v>
                </c:pt>
                <c:pt idx="8">
                  <c:v>-1.1090178742930292</c:v>
                </c:pt>
                <c:pt idx="9">
                  <c:v>-2.4001978841145011</c:v>
                </c:pt>
                <c:pt idx="10">
                  <c:v>-2.1619600748526855</c:v>
                </c:pt>
                <c:pt idx="11">
                  <c:v>-1.5846627594628422</c:v>
                </c:pt>
                <c:pt idx="12">
                  <c:v>-1.7465424012365054</c:v>
                </c:pt>
                <c:pt idx="13">
                  <c:v>-2.0748971949989681</c:v>
                </c:pt>
                <c:pt idx="14">
                  <c:v>-2.0999536512775339</c:v>
                </c:pt>
                <c:pt idx="15">
                  <c:v>-2.3571678795378395</c:v>
                </c:pt>
                <c:pt idx="16">
                  <c:v>-2.2418087332144307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1-432E-8C15-EB3B35B99B54}"/>
            </c:ext>
          </c:extLst>
        </c:ser>
        <c:ser>
          <c:idx val="0"/>
          <c:order val="1"/>
          <c:tx>
            <c:strRef>
              <c:f>'15. ábra'!$A$3</c:f>
              <c:strCache>
                <c:ptCount val="1"/>
                <c:pt idx="0">
                  <c:v>Magyarországon</c:v>
                </c:pt>
              </c:strCache>
            </c:strRef>
          </c:tx>
          <c:invertIfNegative val="0"/>
          <c:cat>
            <c:numRef>
              <c:f>'15.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'15. ábra'!$C$3:$S$3</c:f>
              <c:numCache>
                <c:formatCode>0.0</c:formatCode>
                <c:ptCount val="17"/>
                <c:pt idx="0">
                  <c:v>2.655575735976142</c:v>
                </c:pt>
                <c:pt idx="1">
                  <c:v>1.3403774801198791</c:v>
                </c:pt>
                <c:pt idx="2">
                  <c:v>1.2669348756679173</c:v>
                </c:pt>
                <c:pt idx="3">
                  <c:v>1.5364316685941777</c:v>
                </c:pt>
                <c:pt idx="4">
                  <c:v>3.9195984246911433</c:v>
                </c:pt>
                <c:pt idx="5">
                  <c:v>1.8939498772132513</c:v>
                </c:pt>
                <c:pt idx="6">
                  <c:v>4.723484286122277</c:v>
                </c:pt>
                <c:pt idx="7">
                  <c:v>1.8931445639015425</c:v>
                </c:pt>
                <c:pt idx="8">
                  <c:v>3.1681569548672974</c:v>
                </c:pt>
                <c:pt idx="9">
                  <c:v>3.8711365158772142</c:v>
                </c:pt>
                <c:pt idx="10">
                  <c:v>3.9283605246991025</c:v>
                </c:pt>
                <c:pt idx="11">
                  <c:v>2.0199160128469678</c:v>
                </c:pt>
                <c:pt idx="12">
                  <c:v>3.2715825033647667</c:v>
                </c:pt>
                <c:pt idx="13">
                  <c:v>4.2590187760160401</c:v>
                </c:pt>
                <c:pt idx="14">
                  <c:v>4.7985126847255</c:v>
                </c:pt>
                <c:pt idx="15">
                  <c:v>3.0796624896303242</c:v>
                </c:pt>
                <c:pt idx="16">
                  <c:v>2.6386452997370182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1-432E-8C15-EB3B35B9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'15. ábra'!$A$5</c:f>
              <c:strCache>
                <c:ptCount val="1"/>
                <c:pt idx="0">
                  <c:v>Nettó FDI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'15. ábra'!$C$2:$S$2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'15. ábra'!$C$5:$S$5</c:f>
              <c:numCache>
                <c:formatCode>0.0</c:formatCode>
                <c:ptCount val="17"/>
                <c:pt idx="0">
                  <c:v>2.0336549782450657</c:v>
                </c:pt>
                <c:pt idx="1">
                  <c:v>0.14017235754176902</c:v>
                </c:pt>
                <c:pt idx="2">
                  <c:v>0.97333837161256764</c:v>
                </c:pt>
                <c:pt idx="3">
                  <c:v>0.7716113582309353</c:v>
                </c:pt>
                <c:pt idx="4">
                  <c:v>2.3830673783149536</c:v>
                </c:pt>
                <c:pt idx="5">
                  <c:v>1.0233995964431952</c:v>
                </c:pt>
                <c:pt idx="6">
                  <c:v>2.7762287421066483</c:v>
                </c:pt>
                <c:pt idx="7">
                  <c:v>1.1011547197673213</c:v>
                </c:pt>
                <c:pt idx="8">
                  <c:v>2.0591390805742678</c:v>
                </c:pt>
                <c:pt idx="9">
                  <c:v>1.4709386317627131</c:v>
                </c:pt>
                <c:pt idx="10">
                  <c:v>1.7664004498464168</c:v>
                </c:pt>
                <c:pt idx="11">
                  <c:v>0.43525325338412602</c:v>
                </c:pt>
                <c:pt idx="12">
                  <c:v>1.5250401021282618</c:v>
                </c:pt>
                <c:pt idx="13">
                  <c:v>2.1841215810170724</c:v>
                </c:pt>
                <c:pt idx="14">
                  <c:v>2.6985590334479665</c:v>
                </c:pt>
                <c:pt idx="15">
                  <c:v>0.72249461009248495</c:v>
                </c:pt>
                <c:pt idx="16">
                  <c:v>0.39683656652258742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11-432E-8C15-EB3B35B9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4.9115046296296296E-2"/>
              <c:y val="1.969293217240417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89024"/>
        <c:crosses val="autoZero"/>
        <c:crossBetween val="between"/>
      </c:valAx>
      <c:valAx>
        <c:axId val="235896832"/>
        <c:scaling>
          <c:orientation val="minMax"/>
          <c:max val="6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0.79434513888888891"/>
              <c:y val="1.969262231586775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1863798195433E-3"/>
          <c:y val="0.91490530019619232"/>
          <c:w val="0.99532589676290462"/>
          <c:h val="8.4711822950085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115722406924905E-2"/>
          <c:y val="6.6014848330359421E-2"/>
          <c:w val="0.92175277731826322"/>
          <c:h val="0.6858185699719603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'15. ábra'!$B$4</c:f>
              <c:strCache>
                <c:ptCount val="1"/>
                <c:pt idx="0">
                  <c:v>Abroad</c:v>
                </c:pt>
              </c:strCache>
            </c:strRef>
          </c:tx>
          <c:invertIfNegative val="0"/>
          <c:cat>
            <c:numRef>
              <c:f>'15.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'15. ábra'!$C$4:$S$4</c:f>
              <c:numCache>
                <c:formatCode>0.0</c:formatCode>
                <c:ptCount val="17"/>
                <c:pt idx="0">
                  <c:v>-0.6219207577310758</c:v>
                </c:pt>
                <c:pt idx="1">
                  <c:v>-1.2002051225781101</c:v>
                </c:pt>
                <c:pt idx="2">
                  <c:v>-0.29359650405534965</c:v>
                </c:pt>
                <c:pt idx="3">
                  <c:v>-0.76482031036324216</c:v>
                </c:pt>
                <c:pt idx="4">
                  <c:v>-1.5365310463761896</c:v>
                </c:pt>
                <c:pt idx="5">
                  <c:v>-0.8705502807700557</c:v>
                </c:pt>
                <c:pt idx="6">
                  <c:v>-1.9472555440156285</c:v>
                </c:pt>
                <c:pt idx="7">
                  <c:v>-0.79198984413422158</c:v>
                </c:pt>
                <c:pt idx="8">
                  <c:v>-1.1090178742930292</c:v>
                </c:pt>
                <c:pt idx="9">
                  <c:v>-2.4001978841145011</c:v>
                </c:pt>
                <c:pt idx="10">
                  <c:v>-2.1619600748526855</c:v>
                </c:pt>
                <c:pt idx="11">
                  <c:v>-1.5846627594628422</c:v>
                </c:pt>
                <c:pt idx="12">
                  <c:v>-1.7465424012365054</c:v>
                </c:pt>
                <c:pt idx="13">
                  <c:v>-2.0748971949989681</c:v>
                </c:pt>
                <c:pt idx="14">
                  <c:v>-2.0999536512775339</c:v>
                </c:pt>
                <c:pt idx="15">
                  <c:v>-2.3571678795378395</c:v>
                </c:pt>
                <c:pt idx="16">
                  <c:v>-2.2418087332144307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0-4AF6-AAEC-D3C20DA9E096}"/>
            </c:ext>
          </c:extLst>
        </c:ser>
        <c:ser>
          <c:idx val="0"/>
          <c:order val="1"/>
          <c:tx>
            <c:strRef>
              <c:f>'15. ábra'!$B$3</c:f>
              <c:strCache>
                <c:ptCount val="1"/>
                <c:pt idx="0">
                  <c:v>In Hungary</c:v>
                </c:pt>
              </c:strCache>
            </c:strRef>
          </c:tx>
          <c:invertIfNegative val="0"/>
          <c:cat>
            <c:numRef>
              <c:f>'15.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'15. ábra'!$C$3:$S$3</c:f>
              <c:numCache>
                <c:formatCode>0.0</c:formatCode>
                <c:ptCount val="17"/>
                <c:pt idx="0">
                  <c:v>2.655575735976142</c:v>
                </c:pt>
                <c:pt idx="1">
                  <c:v>1.3403774801198791</c:v>
                </c:pt>
                <c:pt idx="2">
                  <c:v>1.2669348756679173</c:v>
                </c:pt>
                <c:pt idx="3">
                  <c:v>1.5364316685941777</c:v>
                </c:pt>
                <c:pt idx="4">
                  <c:v>3.9195984246911433</c:v>
                </c:pt>
                <c:pt idx="5">
                  <c:v>1.8939498772132513</c:v>
                </c:pt>
                <c:pt idx="6">
                  <c:v>4.723484286122277</c:v>
                </c:pt>
                <c:pt idx="7">
                  <c:v>1.8931445639015425</c:v>
                </c:pt>
                <c:pt idx="8">
                  <c:v>3.1681569548672974</c:v>
                </c:pt>
                <c:pt idx="9">
                  <c:v>3.8711365158772142</c:v>
                </c:pt>
                <c:pt idx="10">
                  <c:v>3.9283605246991025</c:v>
                </c:pt>
                <c:pt idx="11">
                  <c:v>2.0199160128469678</c:v>
                </c:pt>
                <c:pt idx="12">
                  <c:v>3.2715825033647667</c:v>
                </c:pt>
                <c:pt idx="13">
                  <c:v>4.2590187760160401</c:v>
                </c:pt>
                <c:pt idx="14">
                  <c:v>4.7985126847255</c:v>
                </c:pt>
                <c:pt idx="15">
                  <c:v>3.0796624896303242</c:v>
                </c:pt>
                <c:pt idx="16">
                  <c:v>2.6386452997370182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0-4AF6-AAEC-D3C20DA9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'15. ábra'!$B$5</c:f>
              <c:strCache>
                <c:ptCount val="1"/>
                <c:pt idx="0">
                  <c:v>Net FDI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'15. ábra'!$D$1:$S$1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'15. ábra'!$C$5:$S$5</c:f>
              <c:numCache>
                <c:formatCode>0.0</c:formatCode>
                <c:ptCount val="17"/>
                <c:pt idx="0">
                  <c:v>2.0336549782450657</c:v>
                </c:pt>
                <c:pt idx="1">
                  <c:v>0.14017235754176902</c:v>
                </c:pt>
                <c:pt idx="2">
                  <c:v>0.97333837161256764</c:v>
                </c:pt>
                <c:pt idx="3">
                  <c:v>0.7716113582309353</c:v>
                </c:pt>
                <c:pt idx="4">
                  <c:v>2.3830673783149536</c:v>
                </c:pt>
                <c:pt idx="5">
                  <c:v>1.0233995964431952</c:v>
                </c:pt>
                <c:pt idx="6">
                  <c:v>2.7762287421066483</c:v>
                </c:pt>
                <c:pt idx="7">
                  <c:v>1.1011547197673213</c:v>
                </c:pt>
                <c:pt idx="8">
                  <c:v>2.0591390805742678</c:v>
                </c:pt>
                <c:pt idx="9">
                  <c:v>1.4709386317627131</c:v>
                </c:pt>
                <c:pt idx="10">
                  <c:v>1.7664004498464168</c:v>
                </c:pt>
                <c:pt idx="11">
                  <c:v>0.43525325338412602</c:v>
                </c:pt>
                <c:pt idx="12">
                  <c:v>1.5250401021282618</c:v>
                </c:pt>
                <c:pt idx="13">
                  <c:v>2.1841215810170724</c:v>
                </c:pt>
                <c:pt idx="14">
                  <c:v>2.6985590334479665</c:v>
                </c:pt>
                <c:pt idx="15">
                  <c:v>0.72249461009248495</c:v>
                </c:pt>
                <c:pt idx="16">
                  <c:v>0.39683656652258742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50-4AF6-AAEC-D3C20DA9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4235304449823699E-2"/>
              <c:y val="1.6576810948488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89024"/>
        <c:crosses val="autoZero"/>
        <c:crossBetween val="between"/>
      </c:valAx>
      <c:valAx>
        <c:axId val="235896832"/>
        <c:scaling>
          <c:orientation val="minMax"/>
          <c:max val="6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0094987324217937"/>
              <c:y val="3.728970175885801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1874544358108E-3"/>
          <c:y val="0.93112668875860327"/>
          <c:w val="0.99532589676290462"/>
          <c:h val="6.847438185062451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7.6979804607757357E-2"/>
          <c:w val="0.8962864074432757"/>
          <c:h val="0.707609742187687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'16. ábra'!$A$3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numRef>
              <c:f>'16.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'16. ábra'!$C$3:$S$3</c:f>
              <c:numCache>
                <c:formatCode>0.0</c:formatCode>
                <c:ptCount val="17"/>
                <c:pt idx="0">
                  <c:v>-1.2940008592775396</c:v>
                </c:pt>
                <c:pt idx="1">
                  <c:v>1.9993926969557614</c:v>
                </c:pt>
                <c:pt idx="2">
                  <c:v>1.8790482011427496</c:v>
                </c:pt>
                <c:pt idx="3">
                  <c:v>2.2723535478116732</c:v>
                </c:pt>
                <c:pt idx="4">
                  <c:v>-1.7215466092372793</c:v>
                </c:pt>
                <c:pt idx="5">
                  <c:v>-4.8165086997536344</c:v>
                </c:pt>
                <c:pt idx="6">
                  <c:v>-2.437721759012673</c:v>
                </c:pt>
                <c:pt idx="7">
                  <c:v>-1.8467340366309846</c:v>
                </c:pt>
                <c:pt idx="8">
                  <c:v>2.8092383249401487</c:v>
                </c:pt>
                <c:pt idx="9">
                  <c:v>-2.120710656215627</c:v>
                </c:pt>
                <c:pt idx="10">
                  <c:v>-1.9483968681883463</c:v>
                </c:pt>
                <c:pt idx="11">
                  <c:v>-1.6912867568738925</c:v>
                </c:pt>
                <c:pt idx="12">
                  <c:v>2.2534581009146968</c:v>
                </c:pt>
                <c:pt idx="13">
                  <c:v>2.9917886825339441</c:v>
                </c:pt>
                <c:pt idx="14">
                  <c:v>4.6169485016491638</c:v>
                </c:pt>
                <c:pt idx="15">
                  <c:v>3.2830671522523924</c:v>
                </c:pt>
                <c:pt idx="16">
                  <c:v>0.86536432512901529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C-4193-9A7C-6353460944E6}"/>
            </c:ext>
          </c:extLst>
        </c:ser>
        <c:ser>
          <c:idx val="1"/>
          <c:order val="2"/>
          <c:tx>
            <c:strRef>
              <c:f>'16. ábra'!$A$4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'16.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'16. ábra'!$C$4:$S$4</c:f>
              <c:numCache>
                <c:formatCode>0.0</c:formatCode>
                <c:ptCount val="17"/>
                <c:pt idx="0">
                  <c:v>8.3408879869002472</c:v>
                </c:pt>
                <c:pt idx="1">
                  <c:v>-4.2061305683948751</c:v>
                </c:pt>
                <c:pt idx="2">
                  <c:v>-4.0558940377798871</c:v>
                </c:pt>
                <c:pt idx="3">
                  <c:v>-4.1911614882979107</c:v>
                </c:pt>
                <c:pt idx="4">
                  <c:v>-4.8767029033854286</c:v>
                </c:pt>
                <c:pt idx="5">
                  <c:v>-3.1925986074199115</c:v>
                </c:pt>
                <c:pt idx="6">
                  <c:v>-1.6193268342262479</c:v>
                </c:pt>
                <c:pt idx="7">
                  <c:v>-4.4530066073016563</c:v>
                </c:pt>
                <c:pt idx="8">
                  <c:v>-6.6094928305785814</c:v>
                </c:pt>
                <c:pt idx="9">
                  <c:v>0.65835258176980138</c:v>
                </c:pt>
                <c:pt idx="10">
                  <c:v>-1.03832658470872</c:v>
                </c:pt>
                <c:pt idx="11">
                  <c:v>1.7163290728627643</c:v>
                </c:pt>
                <c:pt idx="12">
                  <c:v>-2.0910812941656745</c:v>
                </c:pt>
                <c:pt idx="13">
                  <c:v>-0.20202741073883254</c:v>
                </c:pt>
                <c:pt idx="14">
                  <c:v>3.0601897791186747</c:v>
                </c:pt>
                <c:pt idx="15">
                  <c:v>1.0233603532736371</c:v>
                </c:pt>
                <c:pt idx="16">
                  <c:v>1.5185948425845994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C-4193-9A7C-6353460944E6}"/>
            </c:ext>
          </c:extLst>
        </c:ser>
        <c:ser>
          <c:idx val="3"/>
          <c:order val="3"/>
          <c:tx>
            <c:strRef>
              <c:f>'16. ábra'!$A$5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'16.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'16. ábra'!$C$5:$S$5</c:f>
              <c:numCache>
                <c:formatCode>0.0</c:formatCode>
                <c:ptCount val="17"/>
                <c:pt idx="0">
                  <c:v>1.4268778300025602</c:v>
                </c:pt>
                <c:pt idx="1">
                  <c:v>1.5216857820555727</c:v>
                </c:pt>
                <c:pt idx="2">
                  <c:v>0.24359388551118744</c:v>
                </c:pt>
                <c:pt idx="3">
                  <c:v>-0.80413014671880767</c:v>
                </c:pt>
                <c:pt idx="4">
                  <c:v>-2.0776980961688798</c:v>
                </c:pt>
                <c:pt idx="5">
                  <c:v>-0.39721925003013719</c:v>
                </c:pt>
                <c:pt idx="6">
                  <c:v>-1.5028440149423941</c:v>
                </c:pt>
                <c:pt idx="7">
                  <c:v>-1.792926900605023</c:v>
                </c:pt>
                <c:pt idx="8">
                  <c:v>-1.4197593175077545</c:v>
                </c:pt>
                <c:pt idx="9">
                  <c:v>-1.8770753289767381</c:v>
                </c:pt>
                <c:pt idx="10">
                  <c:v>-0.47270604099572322</c:v>
                </c:pt>
                <c:pt idx="11">
                  <c:v>-0.20047676330619446</c:v>
                </c:pt>
                <c:pt idx="12">
                  <c:v>0.3463402704948999</c:v>
                </c:pt>
                <c:pt idx="13">
                  <c:v>0.69169922239102877</c:v>
                </c:pt>
                <c:pt idx="14">
                  <c:v>-1.6693967574081567</c:v>
                </c:pt>
                <c:pt idx="15">
                  <c:v>-2.6743114354725135</c:v>
                </c:pt>
                <c:pt idx="16">
                  <c:v>-1.3079407486962202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6264064"/>
        <c:axId val="236265856"/>
      </c:barChart>
      <c:lineChart>
        <c:grouping val="standard"/>
        <c:varyColors val="0"/>
        <c:ser>
          <c:idx val="0"/>
          <c:order val="0"/>
          <c:tx>
            <c:strRef>
              <c:f>'16. ábra'!$A$2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'16. ábra'!$C$1:$S$1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'16. ábra'!$C$2:$S$2</c:f>
              <c:numCache>
                <c:formatCode>0.0</c:formatCode>
                <c:ptCount val="17"/>
                <c:pt idx="0">
                  <c:v>8.4737649576252672</c:v>
                </c:pt>
                <c:pt idx="1">
                  <c:v>-0.68505208938354101</c:v>
                </c:pt>
                <c:pt idx="2">
                  <c:v>-1.9332519511259501</c:v>
                </c:pt>
                <c:pt idx="3">
                  <c:v>-2.722938087205045</c:v>
                </c:pt>
                <c:pt idx="4">
                  <c:v>-8.6759476087915886</c:v>
                </c:pt>
                <c:pt idx="5">
                  <c:v>-8.4063265572036823</c:v>
                </c:pt>
                <c:pt idx="6">
                  <c:v>-5.5598926081813147</c:v>
                </c:pt>
                <c:pt idx="7">
                  <c:v>-8.0926675445376635</c:v>
                </c:pt>
                <c:pt idx="8">
                  <c:v>-5.2200138231461874</c:v>
                </c:pt>
                <c:pt idx="9">
                  <c:v>-3.3394334034225635</c:v>
                </c:pt>
                <c:pt idx="10">
                  <c:v>-3.4594294938927894</c:v>
                </c:pt>
                <c:pt idx="11">
                  <c:v>-0.17543444731732272</c:v>
                </c:pt>
                <c:pt idx="12">
                  <c:v>0.50871707724392223</c:v>
                </c:pt>
                <c:pt idx="13">
                  <c:v>3.4814604941861402</c:v>
                </c:pt>
                <c:pt idx="14">
                  <c:v>6.007741523359682</c:v>
                </c:pt>
                <c:pt idx="15">
                  <c:v>1.6321160700535158</c:v>
                </c:pt>
                <c:pt idx="16">
                  <c:v>1.0760184190173943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69952"/>
        <c:axId val="236267776"/>
      </c:lineChart>
      <c:catAx>
        <c:axId val="2362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5856"/>
        <c:crosses val="autoZero"/>
        <c:auto val="1"/>
        <c:lblAlgn val="ctr"/>
        <c:lblOffset val="100"/>
        <c:noMultiLvlLbl val="0"/>
      </c:catAx>
      <c:valAx>
        <c:axId val="23626585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3005324074074068E-2"/>
              <c:y val="2.172559105134322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4064"/>
        <c:crosses val="autoZero"/>
        <c:crossBetween val="between"/>
        <c:majorUnit val="2"/>
      </c:valAx>
      <c:valAx>
        <c:axId val="236267776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718402777777783"/>
              <c:y val="2.472531218046044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6269952"/>
        <c:crosses val="max"/>
        <c:crossBetween val="between"/>
        <c:majorUnit val="2"/>
      </c:valAx>
      <c:catAx>
        <c:axId val="23626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2677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4699074074074068E-4"/>
          <c:y val="0.90592755554178417"/>
          <c:w val="0.98558858267716531"/>
          <c:h val="9.333839432342824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340996</xdr:colOff>
      <xdr:row>9</xdr:row>
      <xdr:rowOff>97155</xdr:rowOff>
    </xdr:from>
    <xdr:to>
      <xdr:col>62</xdr:col>
      <xdr:colOff>216196</xdr:colOff>
      <xdr:row>30</xdr:row>
      <xdr:rowOff>124055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C8C89D8-2E15-4FF9-970B-15F0BF185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485769</xdr:colOff>
      <xdr:row>9</xdr:row>
      <xdr:rowOff>49523</xdr:rowOff>
    </xdr:from>
    <xdr:to>
      <xdr:col>69</xdr:col>
      <xdr:colOff>538569</xdr:colOff>
      <xdr:row>30</xdr:row>
      <xdr:rowOff>76423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EE05763-7875-48D3-BDBE-F893FEB8C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53166525" y="1396493"/>
    <xdr:ext cx="5777348" cy="352476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2A7C7C-19F9-4C8F-A621-5668C7EE87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8979505" y="1376634"/>
    <xdr:ext cx="5022682" cy="3556540"/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4905524E-FD02-43A0-936E-9766EF99CC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9993967" y="2544189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27599D-46EE-416A-B535-5B9D81D0A8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5250619" y="2513612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31E710-2A3F-4ACF-8ADF-837E87502C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30422850" y="1704975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7449B30-06B0-4ABE-B17A-972A7DB1AC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5934650" y="1425575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2E08B5-6E94-4D44-8536-5C79010314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10</xdr:row>
      <xdr:rowOff>128586</xdr:rowOff>
    </xdr:from>
    <xdr:to>
      <xdr:col>9</xdr:col>
      <xdr:colOff>399133</xdr:colOff>
      <xdr:row>32</xdr:row>
      <xdr:rowOff>3086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921CAB-A3EC-4CED-B4FE-9CF1A35EE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115334</xdr:colOff>
      <xdr:row>9</xdr:row>
      <xdr:rowOff>92971</xdr:rowOff>
    </xdr:from>
    <xdr:to>
      <xdr:col>18</xdr:col>
      <xdr:colOff>504943</xdr:colOff>
      <xdr:row>30</xdr:row>
      <xdr:rowOff>119871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F55A4DA-31D8-42E4-97A1-AE7D12E9E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0.27408</cdr:x>
      <cdr:y>0.07386</cdr:y>
    </cdr:from>
    <cdr:to>
      <cdr:x>0.74612</cdr:x>
      <cdr:y>0.16675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BE8955D-E830-4B1F-AC14-FC262040B074}"/>
            </a:ext>
          </a:extLst>
        </cdr:cNvPr>
        <cdr:cNvSpPr/>
      </cdr:nvSpPr>
      <cdr:spPr>
        <a:xfrm xmlns:a="http://schemas.openxmlformats.org/drawingml/2006/main">
          <a:off x="1276350" y="238355"/>
          <a:ext cx="2198207" cy="2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Finanszírozási</a:t>
          </a:r>
          <a:r>
            <a:rPr lang="hu-HU" sz="900" baseline="0"/>
            <a:t> igény - forrásbeáramlás</a:t>
          </a:r>
          <a:endParaRPr lang="hu-HU" sz="900"/>
        </a:p>
      </cdr:txBody>
    </cdr:sp>
  </cdr:relSizeAnchor>
  <cdr:relSizeAnchor xmlns:cdr="http://schemas.openxmlformats.org/drawingml/2006/chartDrawing">
    <cdr:from>
      <cdr:x>0.57933</cdr:x>
      <cdr:y>0.63307</cdr:y>
    </cdr:from>
    <cdr:to>
      <cdr:x>0.92022</cdr:x>
      <cdr:y>0.73171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D9E9D71C-C902-4FD6-B23C-ACAD3D18EA97}"/>
            </a:ext>
          </a:extLst>
        </cdr:cNvPr>
        <cdr:cNvSpPr/>
      </cdr:nvSpPr>
      <cdr:spPr>
        <a:xfrm xmlns:a="http://schemas.openxmlformats.org/drawingml/2006/main">
          <a:off x="2697829" y="2043103"/>
          <a:ext cx="1587459" cy="318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Finanszírozási</a:t>
          </a:r>
          <a:r>
            <a:rPr lang="hu-HU" sz="900" baseline="0"/>
            <a:t> képesség - forráskiáramlás</a:t>
          </a:r>
          <a:endParaRPr lang="hu-HU" sz="9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0.49881</cdr:x>
      <cdr:y>0.10696</cdr:y>
    </cdr:from>
    <cdr:to>
      <cdr:x>0.89137</cdr:x>
      <cdr:y>0.18151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EE9F5A4F-2C03-4559-A0D3-8746C7D1FAA1}"/>
            </a:ext>
          </a:extLst>
        </cdr:cNvPr>
        <cdr:cNvSpPr/>
      </cdr:nvSpPr>
      <cdr:spPr>
        <a:xfrm xmlns:a="http://schemas.openxmlformats.org/drawingml/2006/main">
          <a:off x="2322848" y="345179"/>
          <a:ext cx="1828077" cy="240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 - inflow of funds</a:t>
          </a:r>
        </a:p>
      </cdr:txBody>
    </cdr:sp>
  </cdr:relSizeAnchor>
  <cdr:relSizeAnchor xmlns:cdr="http://schemas.openxmlformats.org/drawingml/2006/chartDrawing">
    <cdr:from>
      <cdr:x>0.53491</cdr:x>
      <cdr:y>0.68838</cdr:y>
    </cdr:from>
    <cdr:to>
      <cdr:x>0.92746</cdr:x>
      <cdr:y>0.76214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E33EB8A3-2BEC-410A-AF0F-4FFBD69F8019}"/>
            </a:ext>
          </a:extLst>
        </cdr:cNvPr>
        <cdr:cNvSpPr/>
      </cdr:nvSpPr>
      <cdr:spPr>
        <a:xfrm xmlns:a="http://schemas.openxmlformats.org/drawingml/2006/main">
          <a:off x="2490952" y="2221604"/>
          <a:ext cx="1828031" cy="2380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lending - outflow of funds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16008</xdr:colOff>
      <xdr:row>13</xdr:row>
      <xdr:rowOff>116380</xdr:rowOff>
    </xdr:from>
    <xdr:to>
      <xdr:col>24</xdr:col>
      <xdr:colOff>197437</xdr:colOff>
      <xdr:row>31</xdr:row>
      <xdr:rowOff>85857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F7F8ECE-0C70-4157-B049-9E6DFE82E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199036</xdr:colOff>
      <xdr:row>13</xdr:row>
      <xdr:rowOff>102241</xdr:rowOff>
    </xdr:from>
    <xdr:to>
      <xdr:col>32</xdr:col>
      <xdr:colOff>131801</xdr:colOff>
      <xdr:row>31</xdr:row>
      <xdr:rowOff>71718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88A7FA9-7A12-41D4-9265-64E566CF9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658285</xdr:colOff>
      <xdr:row>6</xdr:row>
      <xdr:rowOff>112184</xdr:rowOff>
    </xdr:from>
    <xdr:to>
      <xdr:col>9</xdr:col>
      <xdr:colOff>531169</xdr:colOff>
      <xdr:row>24</xdr:row>
      <xdr:rowOff>137584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BBFDA509-BAFB-4BFD-97F6-6E90C0B38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603249</xdr:colOff>
      <xdr:row>7</xdr:row>
      <xdr:rowOff>63500</xdr:rowOff>
    </xdr:from>
    <xdr:to>
      <xdr:col>17</xdr:col>
      <xdr:colOff>42215</xdr:colOff>
      <xdr:row>25</xdr:row>
      <xdr:rowOff>31750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C6E3BC3B-5AB8-4444-89EC-B65613607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304806</xdr:colOff>
      <xdr:row>10</xdr:row>
      <xdr:rowOff>26847</xdr:rowOff>
    </xdr:from>
    <xdr:to>
      <xdr:col>10</xdr:col>
      <xdr:colOff>357606</xdr:colOff>
      <xdr:row>29</xdr:row>
      <xdr:rowOff>84054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4EB99A-4147-4365-9220-6B22B25BE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10</xdr:row>
      <xdr:rowOff>55417</xdr:rowOff>
    </xdr:from>
    <xdr:to>
      <xdr:col>18</xdr:col>
      <xdr:colOff>62325</xdr:colOff>
      <xdr:row>29</xdr:row>
      <xdr:rowOff>112624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72240E5-DF12-4110-BACB-7C88EB08E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5443947" y="914400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D90D036-6F66-4142-A036-CA10637A24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5643972" y="4061011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0251062-610E-469B-B436-FBD9756CEE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38883974" y="1339028"/>
    <xdr:ext cx="5022682" cy="3091120"/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82EB66BB-C5BB-4A28-A557-2CEA29010E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3722233" y="1424940"/>
    <xdr:ext cx="5022682" cy="3091120"/>
    <xdr:graphicFrame macro="">
      <xdr:nvGraphicFramePr>
        <xdr:cNvPr id="3" name="Diagram 6">
          <a:extLst>
            <a:ext uri="{FF2B5EF4-FFF2-40B4-BE49-F238E27FC236}">
              <a16:creationId xmlns:a16="http://schemas.microsoft.com/office/drawing/2014/main" id="{F452FECE-A1D6-4950-AD6E-BBC9C92869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eme1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8613-4B15-4CD2-AE29-B74EB4CB4759}">
  <sheetPr codeName="Munka1">
    <tabColor theme="9"/>
  </sheetPr>
  <dimension ref="A1:BR6"/>
  <sheetViews>
    <sheetView showGridLines="0" zoomScaleNormal="100" workbookViewId="0">
      <pane xSplit="1" ySplit="2" topLeftCell="BE3" activePane="bottomRight" state="frozen"/>
      <selection activeCell="B29" sqref="B29"/>
      <selection pane="topRight" activeCell="B29" sqref="B29"/>
      <selection pane="bottomLeft" activeCell="B29" sqref="B29"/>
      <selection pane="bottomRight" activeCell="BO6" sqref="BO6"/>
    </sheetView>
  </sheetViews>
  <sheetFormatPr defaultColWidth="9.140625" defaultRowHeight="12" x14ac:dyDescent="0.2"/>
  <cols>
    <col min="1" max="1" width="55.42578125" style="1" bestFit="1" customWidth="1"/>
    <col min="2" max="2" width="55.42578125" style="1" customWidth="1"/>
    <col min="3" max="16384" width="9.140625" style="1"/>
  </cols>
  <sheetData>
    <row r="1" spans="1:70" x14ac:dyDescent="0.2">
      <c r="C1" s="1">
        <v>2008</v>
      </c>
      <c r="D1" s="3"/>
      <c r="E1" s="3"/>
      <c r="G1" s="1">
        <v>2009</v>
      </c>
      <c r="H1" s="3"/>
      <c r="I1" s="3"/>
      <c r="K1" s="1">
        <v>2010</v>
      </c>
      <c r="L1" s="3"/>
      <c r="M1" s="3"/>
      <c r="O1" s="1">
        <v>2011</v>
      </c>
      <c r="P1" s="3"/>
      <c r="Q1" s="3"/>
      <c r="S1" s="1">
        <v>2012</v>
      </c>
      <c r="T1" s="3"/>
      <c r="U1" s="3"/>
      <c r="W1" s="1">
        <v>2013</v>
      </c>
      <c r="X1" s="3"/>
      <c r="Y1" s="3"/>
      <c r="AA1" s="1">
        <v>2014</v>
      </c>
      <c r="AB1" s="3"/>
      <c r="AC1" s="3"/>
      <c r="AE1" s="1">
        <v>2015</v>
      </c>
      <c r="AF1" s="3"/>
      <c r="AG1" s="3"/>
      <c r="AI1" s="1">
        <v>2016</v>
      </c>
      <c r="AJ1" s="3"/>
      <c r="AK1" s="3"/>
      <c r="AM1" s="1">
        <v>2017</v>
      </c>
      <c r="AN1" s="3"/>
      <c r="AO1" s="3"/>
      <c r="AQ1" s="1">
        <v>2018</v>
      </c>
      <c r="AR1" s="3"/>
      <c r="AS1" s="3"/>
      <c r="AU1" s="1">
        <v>2019</v>
      </c>
      <c r="AV1" s="3"/>
      <c r="AW1" s="3"/>
      <c r="AY1" s="1">
        <v>2020</v>
      </c>
      <c r="AZ1" s="3"/>
      <c r="BA1" s="3"/>
      <c r="BC1" s="1">
        <v>2021</v>
      </c>
      <c r="BD1" s="3"/>
      <c r="BE1" s="3"/>
      <c r="BG1" s="1">
        <v>2022</v>
      </c>
      <c r="BH1" s="3"/>
      <c r="BI1" s="3"/>
      <c r="BK1" s="1">
        <v>2023</v>
      </c>
      <c r="BL1" s="3"/>
      <c r="BM1" s="3"/>
      <c r="BO1" s="1">
        <v>2024</v>
      </c>
      <c r="BP1" s="3"/>
      <c r="BQ1" s="3"/>
    </row>
    <row r="2" spans="1:70" x14ac:dyDescent="0.2">
      <c r="C2" s="1">
        <v>2008</v>
      </c>
      <c r="D2" s="3"/>
      <c r="E2" s="3"/>
      <c r="G2" s="1">
        <v>2009</v>
      </c>
      <c r="H2" s="3"/>
      <c r="I2" s="3"/>
      <c r="K2" s="1">
        <v>2010</v>
      </c>
      <c r="L2" s="3"/>
      <c r="M2" s="3"/>
      <c r="O2" s="1">
        <v>2011</v>
      </c>
      <c r="P2" s="3"/>
      <c r="Q2" s="3"/>
      <c r="S2" s="1">
        <v>2012</v>
      </c>
      <c r="T2" s="3"/>
      <c r="U2" s="3"/>
      <c r="W2" s="1">
        <v>2013</v>
      </c>
      <c r="X2" s="3"/>
      <c r="Y2" s="3"/>
      <c r="AA2" s="1">
        <v>2014</v>
      </c>
      <c r="AB2" s="3"/>
      <c r="AC2" s="3"/>
      <c r="AE2" s="1">
        <v>2015</v>
      </c>
      <c r="AF2" s="3"/>
      <c r="AG2" s="3"/>
      <c r="AI2" s="1">
        <v>2016</v>
      </c>
      <c r="AJ2" s="3"/>
      <c r="AK2" s="3"/>
      <c r="AM2" s="1">
        <v>2017</v>
      </c>
      <c r="AN2" s="3"/>
      <c r="AO2" s="3"/>
      <c r="AQ2" s="1">
        <v>2018</v>
      </c>
      <c r="AR2" s="3"/>
      <c r="AS2" s="3"/>
      <c r="AU2" s="1">
        <v>2019</v>
      </c>
      <c r="AV2" s="3"/>
      <c r="AW2" s="3"/>
      <c r="AY2" s="1">
        <v>2020</v>
      </c>
      <c r="AZ2" s="3"/>
      <c r="BA2" s="3"/>
      <c r="BC2" s="1">
        <v>2021</v>
      </c>
      <c r="BD2" s="3"/>
      <c r="BE2" s="3"/>
      <c r="BG2" s="1">
        <v>2022</v>
      </c>
      <c r="BH2" s="3"/>
      <c r="BI2" s="3"/>
      <c r="BK2" s="1">
        <v>2023</v>
      </c>
      <c r="BL2" s="3"/>
      <c r="BM2" s="3"/>
      <c r="BO2" s="1">
        <v>2024</v>
      </c>
      <c r="BP2" s="3"/>
      <c r="BQ2" s="3"/>
    </row>
    <row r="3" spans="1:70" x14ac:dyDescent="0.2">
      <c r="A3" s="1" t="s">
        <v>0</v>
      </c>
      <c r="B3" s="1" t="s">
        <v>20</v>
      </c>
      <c r="C3" s="2">
        <v>-6.414097233727925</v>
      </c>
      <c r="D3" s="2">
        <v>-5.9951882313903271</v>
      </c>
      <c r="E3" s="2">
        <v>-6.6274987564357444</v>
      </c>
      <c r="F3" s="2">
        <v>-6.4254535884637161</v>
      </c>
      <c r="G3" s="2">
        <v>-5.5295721658502259</v>
      </c>
      <c r="H3" s="2">
        <v>-3.9985832118059088</v>
      </c>
      <c r="I3" s="2">
        <v>-1.3866739687677658</v>
      </c>
      <c r="J3" s="2">
        <v>0.5406760923051418</v>
      </c>
      <c r="K3" s="2">
        <v>1.3992777864168233</v>
      </c>
      <c r="L3" s="2">
        <v>1.6962320622358009</v>
      </c>
      <c r="M3" s="2">
        <v>1.7516967355706692</v>
      </c>
      <c r="N3" s="2">
        <v>1.6414866973875588</v>
      </c>
      <c r="O3" s="2">
        <v>1.7731269563888419</v>
      </c>
      <c r="P3" s="2">
        <v>1.6273258618428643</v>
      </c>
      <c r="Q3" s="2">
        <v>2.1007211463829738</v>
      </c>
      <c r="R3" s="2">
        <v>2.7249601466671467</v>
      </c>
      <c r="S3" s="2">
        <v>2.4745996035777984</v>
      </c>
      <c r="T3" s="2">
        <v>2.9409603191378517</v>
      </c>
      <c r="U3" s="2">
        <v>3.2689669460104631</v>
      </c>
      <c r="V3" s="2">
        <v>3.6914384221020695</v>
      </c>
      <c r="W3" s="2">
        <v>4.7425836655050153</v>
      </c>
      <c r="X3" s="2">
        <v>5.2864877985296967</v>
      </c>
      <c r="Y3" s="2">
        <v>5.8909690886042068</v>
      </c>
      <c r="Z3" s="2">
        <v>6.8394060218148383</v>
      </c>
      <c r="AA3" s="2">
        <v>6.3199440696830766</v>
      </c>
      <c r="AB3" s="2">
        <v>5.1202902621830741</v>
      </c>
      <c r="AC3" s="2">
        <v>4.8364138003387396</v>
      </c>
      <c r="AD3" s="2">
        <v>4.4770390721239721</v>
      </c>
      <c r="AE3" s="2">
        <v>5.5440158004550888</v>
      </c>
      <c r="AF3" s="2">
        <v>6.6361607489354695</v>
      </c>
      <c r="AG3" s="2">
        <v>6.259637622951181</v>
      </c>
      <c r="AH3" s="2">
        <v>6.7031839398040489</v>
      </c>
      <c r="AI3" s="2">
        <v>6.1530798049160875</v>
      </c>
      <c r="AJ3" s="2">
        <v>6.2025050744836125</v>
      </c>
      <c r="AK3" s="2">
        <v>6.2323745929865684</v>
      </c>
      <c r="AL3" s="2">
        <v>4.2935479964236993</v>
      </c>
      <c r="AM3" s="2">
        <v>3.5808172345811129</v>
      </c>
      <c r="AN3" s="2">
        <v>3.4009916810337515</v>
      </c>
      <c r="AO3" s="2">
        <v>2.6901516027860355</v>
      </c>
      <c r="AP3" s="2">
        <v>2.5816022202307201</v>
      </c>
      <c r="AQ3" s="2">
        <v>2.9675154876603242</v>
      </c>
      <c r="AR3" s="2">
        <v>2.5967792639187275</v>
      </c>
      <c r="AS3" s="2">
        <v>2.202760349438047</v>
      </c>
      <c r="AT3" s="2">
        <v>2.4409008140324628</v>
      </c>
      <c r="AU3" s="2">
        <v>1.7698000571757269</v>
      </c>
      <c r="AV3" s="2">
        <v>1.4598896021485483</v>
      </c>
      <c r="AW3" s="2">
        <v>1.2102887492567154</v>
      </c>
      <c r="AX3" s="2">
        <v>1.1596801478695944</v>
      </c>
      <c r="AY3" s="2">
        <v>1.1682861505820106</v>
      </c>
      <c r="AZ3" s="2">
        <v>0.15365355355732518</v>
      </c>
      <c r="BA3" s="2">
        <v>0.94250023993646614</v>
      </c>
      <c r="BB3" s="2">
        <v>1.0629728817371717</v>
      </c>
      <c r="BC3" s="2">
        <v>1.4651135708425094</v>
      </c>
      <c r="BD3" s="2">
        <v>1.5528702340820706</v>
      </c>
      <c r="BE3" s="2">
        <v>-0.23359488203149492</v>
      </c>
      <c r="BF3" s="2">
        <v>-1.7128356661050674</v>
      </c>
      <c r="BG3" s="2">
        <v>-2.4985850499822919</v>
      </c>
      <c r="BH3" s="2">
        <v>-3.1215528187440627</v>
      </c>
      <c r="BI3" s="2">
        <v>-5.011757331224767</v>
      </c>
      <c r="BJ3" s="2">
        <v>-6.7159692219686109</v>
      </c>
      <c r="BK3" s="2">
        <v>-6.4015479096140817</v>
      </c>
      <c r="BL3" s="2">
        <v>-4.3095905948974496</v>
      </c>
      <c r="BM3" s="2">
        <v>-0.98217007986173654</v>
      </c>
      <c r="BN3" s="2">
        <v>1.2281011622928708</v>
      </c>
      <c r="BO3" s="2">
        <v>2.5537153325296118</v>
      </c>
      <c r="BP3" s="2">
        <v>2.6037707111549842</v>
      </c>
      <c r="BQ3" s="2">
        <v>2.4525710972663828</v>
      </c>
      <c r="BR3" s="2">
        <v>2.6123634941094962</v>
      </c>
    </row>
    <row r="4" spans="1:70" x14ac:dyDescent="0.2">
      <c r="A4" s="1" t="s">
        <v>1</v>
      </c>
      <c r="B4" s="1" t="s">
        <v>2</v>
      </c>
      <c r="C4" s="2">
        <v>-5.3086615130424439</v>
      </c>
      <c r="D4" s="2">
        <v>-5.1327346933380564</v>
      </c>
      <c r="E4" s="2">
        <v>-6.0252545960097086</v>
      </c>
      <c r="F4" s="2">
        <v>-6.5982919328885128</v>
      </c>
      <c r="G4" s="2">
        <v>-5.5982025777493831</v>
      </c>
      <c r="H4" s="2">
        <v>-3.1189336227235587</v>
      </c>
      <c r="I4" s="2">
        <v>-1.4009311225255761</v>
      </c>
      <c r="J4" s="2">
        <v>0.17789024546175503</v>
      </c>
      <c r="K4" s="2">
        <v>0.83436355515646343</v>
      </c>
      <c r="L4" s="2">
        <v>0.53787025506223218</v>
      </c>
      <c r="M4" s="2">
        <v>0.86057273824942959</v>
      </c>
      <c r="N4" s="2">
        <v>1.1973336838987494</v>
      </c>
      <c r="O4" s="2">
        <v>1.1078411718222574</v>
      </c>
      <c r="P4" s="2">
        <v>0.40857039692924707</v>
      </c>
      <c r="Q4" s="2">
        <v>0.86316680197028062</v>
      </c>
      <c r="R4" s="2">
        <v>1.4407744643141973</v>
      </c>
      <c r="S4" s="2">
        <v>0.93328794421522299</v>
      </c>
      <c r="T4" s="2">
        <v>2.6661622634032516</v>
      </c>
      <c r="U4" s="2">
        <v>4.0816984520904906</v>
      </c>
      <c r="V4" s="2">
        <v>4.6793211154038232</v>
      </c>
      <c r="W4" s="2">
        <v>6.5459655961070311</v>
      </c>
      <c r="X4" s="2">
        <v>6.5286422940307514</v>
      </c>
      <c r="Y4" s="2">
        <v>6.5126983459582348</v>
      </c>
      <c r="Z4" s="2">
        <v>6.5115398788737728</v>
      </c>
      <c r="AA4" s="2">
        <v>4.9428129241742376</v>
      </c>
      <c r="AB4" s="2">
        <v>4.1390156967970499</v>
      </c>
      <c r="AC4" s="2">
        <v>3.5657358650163862</v>
      </c>
      <c r="AD4" s="2">
        <v>4.1756872050722897</v>
      </c>
      <c r="AE4" s="2">
        <v>5.0230406591978607</v>
      </c>
      <c r="AF4" s="2">
        <v>5.7581725749241714</v>
      </c>
      <c r="AG4" s="2">
        <v>5.7342795779976852</v>
      </c>
      <c r="AH4" s="2">
        <v>6.092832826582022</v>
      </c>
      <c r="AI4" s="2">
        <v>5.893483557851293</v>
      </c>
      <c r="AJ4" s="2">
        <v>6.2230929175841458</v>
      </c>
      <c r="AK4" s="2">
        <v>5.7845568560836096</v>
      </c>
      <c r="AL4" s="2">
        <v>3.3246520714524967</v>
      </c>
      <c r="AM4" s="2">
        <v>2.3728452899724735</v>
      </c>
      <c r="AN4" s="2">
        <v>2.650999486496147</v>
      </c>
      <c r="AO4" s="2">
        <v>1.540362526130352</v>
      </c>
      <c r="AP4" s="2">
        <v>1.7118441801296318</v>
      </c>
      <c r="AQ4" s="2">
        <v>2.6229838774964809</v>
      </c>
      <c r="AR4" s="2">
        <v>1.1748732434760283</v>
      </c>
      <c r="AS4" s="2">
        <v>1.1609241170392508</v>
      </c>
      <c r="AT4" s="2">
        <v>1.0847237418117177</v>
      </c>
      <c r="AU4" s="2">
        <v>-0.31246652438723188</v>
      </c>
      <c r="AV4" s="2">
        <v>-0.23564614726914873</v>
      </c>
      <c r="AW4" s="2">
        <v>-4.3263398977610668E-2</v>
      </c>
      <c r="AX4" s="2">
        <v>-0.19988770663985797</v>
      </c>
      <c r="AY4" s="2">
        <v>0.1628332641168298</v>
      </c>
      <c r="AZ4" s="2">
        <v>-1.3887105655475505</v>
      </c>
      <c r="BA4" s="2">
        <v>-0.99642924467116467</v>
      </c>
      <c r="BB4" s="2">
        <v>-1.2260757409094543</v>
      </c>
      <c r="BC4" s="2">
        <v>-0.76180758384490532</v>
      </c>
      <c r="BD4" s="2">
        <v>-1.0615610278335479</v>
      </c>
      <c r="BE4" s="2">
        <v>-3.0000486478807145</v>
      </c>
      <c r="BF4" s="2">
        <v>-3.9876958621592338</v>
      </c>
      <c r="BG4" s="2">
        <v>-5.0809728429556822</v>
      </c>
      <c r="BH4" s="2">
        <v>-5.5456095558469265</v>
      </c>
      <c r="BI4" s="2">
        <v>-7.1170101294791692</v>
      </c>
      <c r="BJ4" s="2">
        <v>-8.8501175210337895</v>
      </c>
      <c r="BK4" s="2">
        <v>-7.870040841352095</v>
      </c>
      <c r="BL4" s="2">
        <v>-5.7411899878550905</v>
      </c>
      <c r="BM4" s="2">
        <v>-2.3980696966846327</v>
      </c>
      <c r="BN4" s="2">
        <v>-0.33898903774023703</v>
      </c>
      <c r="BO4" s="2">
        <v>0.62702884797707836</v>
      </c>
      <c r="BP4" s="2">
        <v>0.80789765079621345</v>
      </c>
      <c r="BQ4" s="2">
        <v>0.64369118074407483</v>
      </c>
      <c r="BR4" s="2">
        <v>0.50384586604541926</v>
      </c>
    </row>
    <row r="5" spans="1:70" x14ac:dyDescent="0.2">
      <c r="A5" s="1" t="s">
        <v>3</v>
      </c>
      <c r="B5" s="1" t="s">
        <v>4</v>
      </c>
      <c r="C5" s="2">
        <v>1.1054357206854808</v>
      </c>
      <c r="D5" s="2">
        <v>0.8624535380522711</v>
      </c>
      <c r="E5" s="2">
        <v>0.60224416042603535</v>
      </c>
      <c r="F5" s="2">
        <v>-0.17283834442479748</v>
      </c>
      <c r="G5" s="2">
        <v>-6.8630411899157098E-2</v>
      </c>
      <c r="H5" s="2">
        <v>0.87964958908235069</v>
      </c>
      <c r="I5" s="2">
        <v>-1.4257153757809941E-2</v>
      </c>
      <c r="J5" s="2">
        <v>-0.36278584684338683</v>
      </c>
      <c r="K5" s="2">
        <v>-0.56491423126035956</v>
      </c>
      <c r="L5" s="2">
        <v>-1.1583618071735686</v>
      </c>
      <c r="M5" s="2">
        <v>-0.8911239973212397</v>
      </c>
      <c r="N5" s="2">
        <v>-0.44415301348880931</v>
      </c>
      <c r="O5" s="2">
        <v>-0.66528578456658416</v>
      </c>
      <c r="P5" s="2">
        <v>-1.2187554649136172</v>
      </c>
      <c r="Q5" s="2">
        <v>-1.2375543444126933</v>
      </c>
      <c r="R5" s="2">
        <v>-1.2841856823529492</v>
      </c>
      <c r="S5" s="2">
        <v>-1.5413116593625749</v>
      </c>
      <c r="T5" s="2">
        <v>-0.27479805573459998</v>
      </c>
      <c r="U5" s="2">
        <v>0.81273150608002842</v>
      </c>
      <c r="V5" s="2">
        <v>0.98788269330175249</v>
      </c>
      <c r="W5" s="2">
        <v>1.8033819306020167</v>
      </c>
      <c r="X5" s="2">
        <v>1.2421544955010544</v>
      </c>
      <c r="Y5" s="2">
        <v>0.62172925735402851</v>
      </c>
      <c r="Z5" s="2">
        <v>-0.32786614294106442</v>
      </c>
      <c r="AA5" s="2">
        <v>-1.3771311455088384</v>
      </c>
      <c r="AB5" s="2">
        <v>-0.9812745653860252</v>
      </c>
      <c r="AC5" s="2">
        <v>-1.2706779353223541</v>
      </c>
      <c r="AD5" s="2">
        <v>-0.30135186705168243</v>
      </c>
      <c r="AE5" s="2">
        <v>-0.52097514125722633</v>
      </c>
      <c r="AF5" s="2">
        <v>-0.87798817401129858</v>
      </c>
      <c r="AG5" s="2">
        <v>-0.52535804495349503</v>
      </c>
      <c r="AH5" s="2">
        <v>-0.61035111322202606</v>
      </c>
      <c r="AI5" s="2">
        <v>-0.25959624706479523</v>
      </c>
      <c r="AJ5" s="2">
        <v>2.0587843100533909E-2</v>
      </c>
      <c r="AK5" s="2">
        <v>-0.44781773690295951</v>
      </c>
      <c r="AL5" s="2">
        <v>-0.96889592497120325</v>
      </c>
      <c r="AM5" s="2">
        <v>-1.2079719446086399</v>
      </c>
      <c r="AN5" s="2">
        <v>-0.74999219453760479</v>
      </c>
      <c r="AO5" s="2">
        <v>-1.1497890766556835</v>
      </c>
      <c r="AP5" s="2">
        <v>-0.86975804010108793</v>
      </c>
      <c r="AQ5" s="2">
        <v>-0.34453161016384348</v>
      </c>
      <c r="AR5" s="2">
        <v>-1.4219060204426992</v>
      </c>
      <c r="AS5" s="2">
        <v>-1.041836232398796</v>
      </c>
      <c r="AT5" s="2">
        <v>-1.3561770722207458</v>
      </c>
      <c r="AU5" s="2">
        <v>-2.0822665815629584</v>
      </c>
      <c r="AV5" s="2">
        <v>-1.695535749417697</v>
      </c>
      <c r="AW5" s="2">
        <v>-1.2535521482343259</v>
      </c>
      <c r="AX5" s="2">
        <v>-1.3595678545094523</v>
      </c>
      <c r="AY5" s="2">
        <v>-1.0054528864651806</v>
      </c>
      <c r="AZ5" s="2">
        <v>-1.5423641191048756</v>
      </c>
      <c r="BA5" s="2">
        <v>-1.938929484607631</v>
      </c>
      <c r="BB5" s="2">
        <v>-2.289048622646626</v>
      </c>
      <c r="BC5" s="2">
        <v>-2.2269211546874148</v>
      </c>
      <c r="BD5" s="2">
        <v>-2.6144312619156183</v>
      </c>
      <c r="BE5" s="2">
        <v>-2.7664537658492194</v>
      </c>
      <c r="BF5" s="2">
        <v>-2.2748601960541661</v>
      </c>
      <c r="BG5" s="2">
        <v>-2.5823877929733903</v>
      </c>
      <c r="BH5" s="2">
        <v>-2.4240567371028634</v>
      </c>
      <c r="BI5" s="2">
        <v>-2.1052527982544018</v>
      </c>
      <c r="BJ5" s="2">
        <v>-2.1341482990651759</v>
      </c>
      <c r="BK5" s="2">
        <v>-1.4684929317380133</v>
      </c>
      <c r="BL5" s="2">
        <v>-1.4315993929576414</v>
      </c>
      <c r="BM5" s="2">
        <v>-1.4158996168228961</v>
      </c>
      <c r="BN5" s="2">
        <v>-1.5670902000331075</v>
      </c>
      <c r="BO5" s="2">
        <v>-1.9266864845525331</v>
      </c>
      <c r="BP5" s="2">
        <v>-1.7958730603587709</v>
      </c>
      <c r="BQ5" s="2">
        <v>-1.8088799165223077</v>
      </c>
      <c r="BR5" s="2">
        <v>-2.1085176280640767</v>
      </c>
    </row>
    <row r="6" spans="1:70" x14ac:dyDescent="0.2">
      <c r="AC6" s="2"/>
      <c r="AD6" s="2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CC3D-AC2B-4AB0-9C67-92CA2F256DAF}">
  <sheetPr>
    <tabColor theme="9"/>
  </sheetPr>
  <dimension ref="A1:BN6"/>
  <sheetViews>
    <sheetView showGridLines="0" zoomScaleNormal="100" workbookViewId="0">
      <pane xSplit="2" ySplit="2" topLeftCell="BB3" activePane="bottomRight" state="frozen"/>
      <selection activeCell="E23" sqref="E23"/>
      <selection pane="topRight" activeCell="E23" sqref="E23"/>
      <selection pane="bottomLeft" activeCell="E23" sqref="E23"/>
      <selection pane="bottomRight" activeCell="BQ4" sqref="BQ4"/>
    </sheetView>
  </sheetViews>
  <sheetFormatPr defaultColWidth="8.28515625" defaultRowHeight="12" x14ac:dyDescent="0.2"/>
  <cols>
    <col min="1" max="1" width="22.140625" style="16" bestFit="1" customWidth="1"/>
    <col min="2" max="2" width="22.140625" style="16" customWidth="1"/>
    <col min="3" max="28" width="9" style="16" bestFit="1" customWidth="1"/>
    <col min="29" max="16384" width="8.28515625" style="16"/>
  </cols>
  <sheetData>
    <row r="1" spans="1:66" x14ac:dyDescent="0.2">
      <c r="C1" s="1">
        <v>2009</v>
      </c>
      <c r="D1" s="3"/>
      <c r="E1" s="3"/>
      <c r="F1" s="1"/>
      <c r="G1" s="1">
        <v>2010</v>
      </c>
      <c r="H1" s="3"/>
      <c r="I1" s="3"/>
      <c r="J1" s="1"/>
      <c r="K1" s="1">
        <v>2011</v>
      </c>
      <c r="L1" s="3"/>
      <c r="M1" s="3"/>
      <c r="N1" s="1"/>
      <c r="O1" s="1">
        <v>2012</v>
      </c>
      <c r="P1" s="3"/>
      <c r="Q1" s="3"/>
      <c r="R1" s="1"/>
      <c r="S1" s="1">
        <v>2013</v>
      </c>
      <c r="T1" s="3"/>
      <c r="U1" s="3"/>
      <c r="V1" s="1"/>
      <c r="W1" s="1">
        <v>2014</v>
      </c>
      <c r="X1" s="3"/>
      <c r="Y1" s="3"/>
      <c r="Z1" s="1"/>
      <c r="AA1" s="1">
        <v>2015</v>
      </c>
      <c r="AB1" s="3"/>
      <c r="AC1" s="3"/>
      <c r="AD1" s="1"/>
      <c r="AE1" s="1">
        <v>2016</v>
      </c>
      <c r="AF1" s="3"/>
      <c r="AG1" s="3"/>
      <c r="AH1" s="1"/>
      <c r="AI1" s="1">
        <v>2017</v>
      </c>
      <c r="AJ1" s="3"/>
      <c r="AK1" s="3"/>
      <c r="AL1" s="1"/>
      <c r="AM1" s="1">
        <v>2018</v>
      </c>
      <c r="AN1" s="3"/>
      <c r="AO1" s="3"/>
      <c r="AP1" s="1"/>
      <c r="AQ1" s="1">
        <v>2019</v>
      </c>
      <c r="AR1" s="3"/>
      <c r="AS1" s="3"/>
      <c r="AT1" s="1"/>
      <c r="AU1" s="1">
        <v>2020</v>
      </c>
      <c r="AV1" s="3"/>
      <c r="AW1" s="3"/>
      <c r="AX1" s="1"/>
      <c r="AY1" s="1">
        <v>2021</v>
      </c>
      <c r="AZ1" s="3"/>
      <c r="BA1" s="3"/>
      <c r="BB1" s="1"/>
      <c r="BC1" s="1">
        <v>2022</v>
      </c>
      <c r="BD1" s="3"/>
      <c r="BE1" s="3"/>
      <c r="BF1" s="1"/>
      <c r="BG1" s="1">
        <v>2023</v>
      </c>
      <c r="BH1" s="3"/>
      <c r="BI1" s="3"/>
      <c r="BJ1" s="1"/>
      <c r="BK1" s="1">
        <v>2024</v>
      </c>
    </row>
    <row r="2" spans="1:66" x14ac:dyDescent="0.2">
      <c r="C2" s="1">
        <v>2009</v>
      </c>
      <c r="D2" s="3"/>
      <c r="E2" s="3"/>
      <c r="F2" s="1"/>
      <c r="G2" s="1">
        <v>2010</v>
      </c>
      <c r="H2" s="3"/>
      <c r="I2" s="3"/>
      <c r="J2" s="1"/>
      <c r="K2" s="1">
        <v>2011</v>
      </c>
      <c r="L2" s="3"/>
      <c r="M2" s="3"/>
      <c r="N2" s="1"/>
      <c r="O2" s="1">
        <v>2012</v>
      </c>
      <c r="P2" s="3"/>
      <c r="Q2" s="3"/>
      <c r="R2" s="1"/>
      <c r="S2" s="1">
        <v>2013</v>
      </c>
      <c r="T2" s="3"/>
      <c r="U2" s="3"/>
      <c r="V2" s="1"/>
      <c r="W2" s="1">
        <v>2014</v>
      </c>
      <c r="X2" s="3"/>
      <c r="Y2" s="3"/>
      <c r="Z2" s="1"/>
      <c r="AA2" s="1">
        <v>2015</v>
      </c>
      <c r="AB2" s="3"/>
      <c r="AC2" s="3"/>
      <c r="AD2" s="1"/>
      <c r="AE2" s="1">
        <v>2016</v>
      </c>
      <c r="AF2" s="3"/>
      <c r="AG2" s="3"/>
      <c r="AH2" s="1"/>
      <c r="AI2" s="1">
        <v>2017</v>
      </c>
      <c r="AJ2" s="3"/>
      <c r="AK2" s="3"/>
      <c r="AL2" s="1"/>
      <c r="AM2" s="1">
        <v>2018</v>
      </c>
      <c r="AN2" s="3"/>
      <c r="AO2" s="3"/>
      <c r="AP2" s="1"/>
      <c r="AQ2" s="1">
        <v>2019</v>
      </c>
      <c r="AR2" s="3"/>
      <c r="AS2" s="3"/>
      <c r="AT2" s="1"/>
      <c r="AU2" s="1">
        <v>2020</v>
      </c>
      <c r="AV2" s="3"/>
      <c r="AW2" s="3"/>
      <c r="AX2" s="1"/>
      <c r="AY2" s="1">
        <v>2021</v>
      </c>
      <c r="AZ2" s="3"/>
      <c r="BA2" s="3"/>
      <c r="BB2" s="1"/>
      <c r="BC2" s="1">
        <v>2022</v>
      </c>
      <c r="BD2" s="3"/>
      <c r="BE2" s="3"/>
      <c r="BF2" s="1"/>
      <c r="BG2" s="1">
        <v>2023</v>
      </c>
      <c r="BH2" s="3"/>
      <c r="BI2" s="3"/>
      <c r="BJ2" s="1"/>
      <c r="BK2" s="1">
        <v>2024</v>
      </c>
    </row>
    <row r="3" spans="1:66" x14ac:dyDescent="0.2">
      <c r="A3" s="16" t="s">
        <v>68</v>
      </c>
      <c r="B3" s="16" t="s">
        <v>65</v>
      </c>
      <c r="C3" s="21">
        <v>30.705575468534605</v>
      </c>
      <c r="D3" s="21">
        <v>30.042577612332117</v>
      </c>
      <c r="E3" s="21">
        <v>30.647064001408616</v>
      </c>
      <c r="F3" s="21">
        <v>30.892792845626648</v>
      </c>
      <c r="G3" s="21">
        <v>33.125388615399999</v>
      </c>
      <c r="H3" s="21">
        <v>36.809617470579155</v>
      </c>
      <c r="I3" s="21">
        <v>36.33403902219311</v>
      </c>
      <c r="J3" s="21">
        <v>37.946991524984099</v>
      </c>
      <c r="K3" s="21">
        <v>33.325216106320404</v>
      </c>
      <c r="L3" s="21">
        <v>34.020977954224001</v>
      </c>
      <c r="M3" s="21">
        <v>38.459565943118903</v>
      </c>
      <c r="N3" s="21">
        <v>36.570730176538099</v>
      </c>
      <c r="O3" s="21">
        <v>36.593438860428201</v>
      </c>
      <c r="P3" s="21">
        <v>33.842508220270503</v>
      </c>
      <c r="Q3" s="21">
        <v>31.2250326212856</v>
      </c>
      <c r="R3" s="21">
        <v>28.335682137469998</v>
      </c>
      <c r="S3" s="21">
        <v>28.151391588960799</v>
      </c>
      <c r="T3" s="21">
        <v>28.174556811206504</v>
      </c>
      <c r="U3" s="21">
        <v>26.288496946260899</v>
      </c>
      <c r="V3" s="21">
        <v>27.975366551716299</v>
      </c>
      <c r="W3" s="21">
        <v>28.757141678760298</v>
      </c>
      <c r="X3" s="21">
        <v>26.656915530667497</v>
      </c>
      <c r="Y3" s="21">
        <v>23.864980921560903</v>
      </c>
      <c r="Z3" s="21">
        <v>21.090825110801202</v>
      </c>
      <c r="AA3" s="21">
        <v>23.245974402222998</v>
      </c>
      <c r="AB3" s="21">
        <v>24.230377288794198</v>
      </c>
      <c r="AC3" s="21">
        <v>22.318369453429099</v>
      </c>
      <c r="AD3" s="21">
        <v>21.572652210811999</v>
      </c>
      <c r="AE3" s="21">
        <v>20.550861228248703</v>
      </c>
      <c r="AF3" s="21">
        <v>19.593889506309402</v>
      </c>
      <c r="AG3" s="21">
        <v>18.227498138428903</v>
      </c>
      <c r="AH3" s="21">
        <v>18.493537859100002</v>
      </c>
      <c r="AI3" s="21">
        <v>20.867849483336201</v>
      </c>
      <c r="AJ3" s="21">
        <v>20.186634354608803</v>
      </c>
      <c r="AK3" s="21">
        <v>19.151359856407097</v>
      </c>
      <c r="AL3" s="21">
        <v>17.102674131578102</v>
      </c>
      <c r="AM3" s="21">
        <v>18.224262816372498</v>
      </c>
      <c r="AN3" s="21">
        <v>18.827959542216398</v>
      </c>
      <c r="AO3" s="21">
        <v>18.470645654294497</v>
      </c>
      <c r="AP3" s="21">
        <v>16.9073103050995</v>
      </c>
      <c r="AQ3" s="21">
        <v>19.3780888519358</v>
      </c>
      <c r="AR3" s="21">
        <v>17.8704306832038</v>
      </c>
      <c r="AS3" s="21">
        <v>18.0314581480587</v>
      </c>
      <c r="AT3" s="21">
        <v>17.6752759226706</v>
      </c>
      <c r="AU3" s="21">
        <v>20.116236686008499</v>
      </c>
      <c r="AV3" s="21">
        <v>20.7278023060259</v>
      </c>
      <c r="AW3" s="21">
        <v>22.756185294522901</v>
      </c>
      <c r="AX3" s="21">
        <v>22.366870386189497</v>
      </c>
      <c r="AY3" s="21">
        <v>23.090052251563002</v>
      </c>
      <c r="AZ3" s="21">
        <v>22.661605928277702</v>
      </c>
      <c r="BA3" s="21">
        <v>26.287447977548702</v>
      </c>
      <c r="BB3" s="18">
        <v>29.144015764712201</v>
      </c>
      <c r="BC3" s="21">
        <v>34.463129107254098</v>
      </c>
      <c r="BD3" s="18">
        <v>33.248509652540001</v>
      </c>
      <c r="BE3" s="21">
        <v>38.559024657754797</v>
      </c>
      <c r="BF3" s="18">
        <v>35.409381973034996</v>
      </c>
      <c r="BG3" s="18">
        <v>38.5243483669149</v>
      </c>
      <c r="BH3" s="18">
        <v>38.278856308753198</v>
      </c>
      <c r="BI3" s="18">
        <v>34.161981355778998</v>
      </c>
      <c r="BJ3" s="18">
        <v>33.668998622729198</v>
      </c>
      <c r="BK3" s="18">
        <v>31.117244533674899</v>
      </c>
      <c r="BL3" s="18">
        <v>31.472560095213403</v>
      </c>
      <c r="BM3" s="18">
        <v>30.638534357033997</v>
      </c>
      <c r="BN3" s="18">
        <v>35.0854786405664</v>
      </c>
    </row>
    <row r="4" spans="1:66" x14ac:dyDescent="0.2">
      <c r="A4" s="16" t="s">
        <v>66</v>
      </c>
      <c r="B4" s="16" t="s">
        <v>67</v>
      </c>
      <c r="C4" s="18">
        <v>27.8896119098981</v>
      </c>
      <c r="D4" s="18">
        <v>26.949769083012299</v>
      </c>
      <c r="E4" s="18">
        <v>30.602756250325498</v>
      </c>
      <c r="F4" s="18">
        <v>30.6765030092761</v>
      </c>
      <c r="G4" s="18">
        <v>33.852421377584101</v>
      </c>
      <c r="H4" s="18">
        <v>35.173628335881403</v>
      </c>
      <c r="I4" s="18">
        <v>33.675912760676596</v>
      </c>
      <c r="J4" s="18">
        <v>33.674484305903597</v>
      </c>
      <c r="K4" s="18">
        <v>35.692021652890205</v>
      </c>
      <c r="L4" s="18">
        <v>37.0025176050016</v>
      </c>
      <c r="M4" s="18">
        <v>38.763665695027299</v>
      </c>
      <c r="N4" s="18">
        <v>37.774495790921399</v>
      </c>
      <c r="O4" s="18">
        <v>34.696509871292506</v>
      </c>
      <c r="P4" s="18">
        <v>35.575259895366202</v>
      </c>
      <c r="Q4" s="18">
        <v>34.576731545045604</v>
      </c>
      <c r="R4" s="18">
        <v>33.881319204484598</v>
      </c>
      <c r="S4" s="18">
        <v>35.466862749824998</v>
      </c>
      <c r="T4" s="18">
        <v>34.329140313021405</v>
      </c>
      <c r="U4" s="18">
        <v>30.815128028888701</v>
      </c>
      <c r="V4" s="18">
        <v>33.782474656428604</v>
      </c>
      <c r="W4" s="18">
        <v>36.196514171843596</v>
      </c>
      <c r="X4" s="18">
        <v>36.079979503341903</v>
      </c>
      <c r="Y4" s="18">
        <v>35.6839566592312</v>
      </c>
      <c r="Z4" s="18">
        <v>34.578278784205303</v>
      </c>
      <c r="AA4" s="18">
        <v>36.907730637108202</v>
      </c>
      <c r="AB4" s="18">
        <v>34.760983971123501</v>
      </c>
      <c r="AC4" s="18">
        <v>32.126605008000595</v>
      </c>
      <c r="AD4" s="18">
        <v>30.322119670870098</v>
      </c>
      <c r="AE4" s="18">
        <v>27.5509913543187</v>
      </c>
      <c r="AF4" s="18">
        <v>24.784807814902699</v>
      </c>
      <c r="AG4" s="18">
        <v>23.6605663109038</v>
      </c>
      <c r="AH4" s="18">
        <v>24.3838578465894</v>
      </c>
      <c r="AI4" s="18">
        <v>24.398329143521501</v>
      </c>
      <c r="AJ4" s="18">
        <v>23.461261394862198</v>
      </c>
      <c r="AK4" s="18">
        <v>22.2259414022102</v>
      </c>
      <c r="AL4" s="18">
        <v>23.3679392950399</v>
      </c>
      <c r="AM4" s="18">
        <v>23.058556102937001</v>
      </c>
      <c r="AN4" s="18">
        <v>24.061006343293801</v>
      </c>
      <c r="AO4" s="18">
        <v>23.7267393252326</v>
      </c>
      <c r="AP4" s="18">
        <v>27.402533909176899</v>
      </c>
      <c r="AQ4" s="18">
        <v>27.477833880577801</v>
      </c>
      <c r="AR4" s="18">
        <v>27.065413119192502</v>
      </c>
      <c r="AS4" s="18">
        <v>28.367134334286799</v>
      </c>
      <c r="AT4" s="18">
        <v>28.385649527649999</v>
      </c>
      <c r="AU4" s="18">
        <v>25.7721404162806</v>
      </c>
      <c r="AV4" s="18">
        <v>30.192764104397103</v>
      </c>
      <c r="AW4" s="18">
        <v>32.212337123113798</v>
      </c>
      <c r="AX4" s="18">
        <v>33.6773599604605</v>
      </c>
      <c r="AY4" s="18">
        <v>32.005614398145696</v>
      </c>
      <c r="AZ4" s="18">
        <v>30.803326086669102</v>
      </c>
      <c r="BA4" s="18">
        <v>38.273242250964898</v>
      </c>
      <c r="BB4" s="18">
        <v>38.377145028033304</v>
      </c>
      <c r="BC4" s="18">
        <v>36.971960080977503</v>
      </c>
      <c r="BD4" s="18">
        <v>37.479882827342195</v>
      </c>
      <c r="BE4" s="18">
        <v>38.740096068970196</v>
      </c>
      <c r="BF4" s="18">
        <v>38.708719870503799</v>
      </c>
      <c r="BG4" s="18">
        <v>39.762321774498602</v>
      </c>
      <c r="BH4" s="18">
        <v>39.870120871377601</v>
      </c>
      <c r="BI4" s="18">
        <v>39.661849456623194</v>
      </c>
      <c r="BJ4" s="18">
        <v>41.404596449197399</v>
      </c>
      <c r="BK4" s="18">
        <v>46.373304362485598</v>
      </c>
      <c r="BL4" s="18">
        <v>46.25344787825</v>
      </c>
      <c r="BM4" s="18">
        <v>46.020804720062898</v>
      </c>
      <c r="BN4" s="18">
        <v>44.588708988355201</v>
      </c>
    </row>
    <row r="5" spans="1:66" x14ac:dyDescent="0.2">
      <c r="AY5" s="21"/>
      <c r="AZ5" s="21"/>
      <c r="BA5" s="21"/>
      <c r="BB5" s="18"/>
      <c r="BN5" s="21"/>
    </row>
    <row r="6" spans="1:66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BB6" s="18"/>
      <c r="BD6" s="18"/>
      <c r="BE6" s="18"/>
      <c r="BF6" s="18"/>
      <c r="BG6" s="18"/>
      <c r="BH6" s="18"/>
      <c r="BI6" s="18"/>
      <c r="BJ6" s="18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0697-5166-4784-BB24-75AD76C76086}">
  <sheetPr codeName="Munka6">
    <tabColor theme="9"/>
  </sheetPr>
  <dimension ref="A1:T9"/>
  <sheetViews>
    <sheetView showGridLines="0" zoomScaleNormal="100" workbookViewId="0">
      <pane xSplit="1" ySplit="1" topLeftCell="F2" activePane="bottomRight" state="frozen"/>
      <selection activeCell="T16" sqref="T16"/>
      <selection pane="topRight" activeCell="T16" sqref="T16"/>
      <selection pane="bottomLeft" activeCell="T16" sqref="T16"/>
      <selection pane="bottomRight" activeCell="J39" sqref="J39"/>
    </sheetView>
  </sheetViews>
  <sheetFormatPr defaultColWidth="9.140625" defaultRowHeight="12" x14ac:dyDescent="0.2"/>
  <cols>
    <col min="1" max="1" width="50.5703125" style="1" bestFit="1" customWidth="1"/>
    <col min="2" max="2" width="26.42578125" style="1" customWidth="1"/>
    <col min="3" max="3" width="9.140625" style="1" customWidth="1"/>
    <col min="4" max="16384" width="9.140625" style="1"/>
  </cols>
  <sheetData>
    <row r="1" spans="1:20" x14ac:dyDescent="0.2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f>O1+1</f>
        <v>2021</v>
      </c>
      <c r="Q1" s="1">
        <f>P1+1</f>
        <v>2022</v>
      </c>
      <c r="R1" s="1">
        <f>Q1+1</f>
        <v>2023</v>
      </c>
      <c r="S1" s="1">
        <f>R1+1</f>
        <v>2024</v>
      </c>
    </row>
    <row r="2" spans="1:20" x14ac:dyDescent="0.2">
      <c r="A2" s="1" t="s">
        <v>22</v>
      </c>
      <c r="B2" s="1" t="s">
        <v>21</v>
      </c>
      <c r="C2" s="2">
        <v>8.522363277044926</v>
      </c>
      <c r="D2" s="2">
        <v>-0.6567844386196986</v>
      </c>
      <c r="E2" s="2">
        <v>-1.9332480999316262</v>
      </c>
      <c r="F2" s="2">
        <v>-2.722693024957354</v>
      </c>
      <c r="G2" s="2">
        <v>-8.6759326800348457</v>
      </c>
      <c r="H2" s="2">
        <v>-8.3636527359049051</v>
      </c>
      <c r="I2" s="2">
        <v>-5.5283609398909359</v>
      </c>
      <c r="J2" s="2">
        <v>-8.0576079750564809</v>
      </c>
      <c r="K2" s="2">
        <v>-5.2050285200771569</v>
      </c>
      <c r="L2" s="2">
        <v>-3.3329170636988037</v>
      </c>
      <c r="M2" s="2">
        <v>-3.4569258835005985</v>
      </c>
      <c r="N2" s="2">
        <v>-0.15989670808521772</v>
      </c>
      <c r="O2" s="2">
        <v>0.53233150161330323</v>
      </c>
      <c r="P2" s="2">
        <v>3.4946257930214122</v>
      </c>
      <c r="Q2" s="2">
        <v>6.0237116111385083</v>
      </c>
      <c r="R2" s="2">
        <v>1.6407590680196034</v>
      </c>
      <c r="S2" s="2">
        <v>1.0774803966577695</v>
      </c>
      <c r="T2" s="36"/>
    </row>
    <row r="3" spans="1:20" x14ac:dyDescent="0.2">
      <c r="A3" s="1" t="s">
        <v>10</v>
      </c>
      <c r="B3" s="1" t="s">
        <v>11</v>
      </c>
      <c r="C3" s="2">
        <v>2.0339734923382693</v>
      </c>
      <c r="D3" s="2">
        <v>0.14017235754208726</v>
      </c>
      <c r="E3" s="2">
        <v>0.76326792463823756</v>
      </c>
      <c r="F3" s="2">
        <v>0.6981220377001609</v>
      </c>
      <c r="G3" s="2">
        <v>2.0090712213791888</v>
      </c>
      <c r="H3" s="2">
        <v>1.0233995964420208</v>
      </c>
      <c r="I3" s="2">
        <v>2.7762212586100454</v>
      </c>
      <c r="J3" s="2">
        <v>1.1011547197681182</v>
      </c>
      <c r="K3" s="2">
        <v>2.059139080574353</v>
      </c>
      <c r="L3" s="2">
        <v>1.4097939578755545</v>
      </c>
      <c r="M3" s="2">
        <v>1.7664004498461967</v>
      </c>
      <c r="N3" s="2">
        <v>0.47110422764929366</v>
      </c>
      <c r="O3" s="2">
        <v>1.5250401021282625</v>
      </c>
      <c r="P3" s="2">
        <v>2.184121581017072</v>
      </c>
      <c r="Q3" s="2">
        <v>2.7340603664180407</v>
      </c>
      <c r="R3" s="2">
        <v>0.70497321996213558</v>
      </c>
      <c r="S3" s="2">
        <v>0.39683656652244126</v>
      </c>
      <c r="T3" s="2"/>
    </row>
    <row r="4" spans="1:20" x14ac:dyDescent="0.2">
      <c r="A4" s="1" t="s">
        <v>12</v>
      </c>
      <c r="B4" s="1" t="s">
        <v>5</v>
      </c>
      <c r="C4" s="2">
        <v>6.6078746250259179</v>
      </c>
      <c r="D4" s="2">
        <v>-0.17846647785351577</v>
      </c>
      <c r="E4" s="2">
        <v>-1.1965848192131885</v>
      </c>
      <c r="F4" s="2">
        <v>-1.439989889918885</v>
      </c>
      <c r="G4" s="2">
        <v>-4.6811032322249648</v>
      </c>
      <c r="H4" s="2">
        <v>-6.5106225928642552</v>
      </c>
      <c r="I4" s="2">
        <v>-4.1751958361346038</v>
      </c>
      <c r="J4" s="2">
        <v>-6.090464049260893</v>
      </c>
      <c r="K4" s="2">
        <v>-3.3255247579870981</v>
      </c>
      <c r="L4" s="2">
        <v>-1.7115949035280453</v>
      </c>
      <c r="M4" s="2">
        <v>-1.0835008326919617</v>
      </c>
      <c r="N4" s="2">
        <v>0.19996251928688916</v>
      </c>
      <c r="O4" s="2">
        <v>1.2246093154212412</v>
      </c>
      <c r="P4" s="2">
        <v>3.9868183103239967</v>
      </c>
      <c r="Q4" s="2">
        <v>8.8231470514467283</v>
      </c>
      <c r="R4" s="2">
        <v>0.3392649355973385</v>
      </c>
      <c r="S4" s="2">
        <v>-0.50328799917823741</v>
      </c>
      <c r="T4" s="2"/>
    </row>
    <row r="5" spans="1:20" s="5" customFormat="1" x14ac:dyDescent="0.2">
      <c r="L5" s="6"/>
      <c r="M5" s="6"/>
      <c r="N5" s="6"/>
      <c r="O5" s="6"/>
      <c r="P5" s="6"/>
      <c r="Q5" s="6"/>
      <c r="R5" s="6"/>
      <c r="S5" s="6"/>
      <c r="T5" s="6"/>
    </row>
    <row r="6" spans="1:20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">
      <c r="K9" s="2"/>
      <c r="L9" s="2"/>
      <c r="M9" s="2"/>
      <c r="N9" s="2"/>
      <c r="O9" s="2"/>
      <c r="P9" s="2"/>
      <c r="Q9" s="2"/>
      <c r="R9" s="2"/>
      <c r="S9" s="2"/>
      <c r="T9" s="2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C56B0-393E-425D-BEEA-E2FDC853ECFB}">
  <sheetPr>
    <tabColor theme="9"/>
  </sheetPr>
  <dimension ref="A1:U14"/>
  <sheetViews>
    <sheetView showGridLines="0" zoomScale="85" zoomScaleNormal="85" workbookViewId="0">
      <pane xSplit="2" ySplit="2" topLeftCell="N3" activePane="bottomRight" state="frozen"/>
      <selection activeCell="BO6" sqref="BO6"/>
      <selection pane="topRight" activeCell="BO6" sqref="BO6"/>
      <selection pane="bottomLeft" activeCell="BO6" sqref="BO6"/>
      <selection pane="bottomRight" activeCell="S4" sqref="S4"/>
    </sheetView>
  </sheetViews>
  <sheetFormatPr defaultColWidth="8.28515625" defaultRowHeight="12" x14ac:dyDescent="0.2"/>
  <cols>
    <col min="1" max="1" width="23.7109375" style="7" bestFit="1" customWidth="1"/>
    <col min="2" max="2" width="19.5703125" style="7" customWidth="1"/>
    <col min="3" max="3" width="9.5703125" style="7" bestFit="1" customWidth="1"/>
    <col min="4" max="14" width="8.28515625" style="7"/>
    <col min="15" max="15" width="9.85546875" style="7" bestFit="1" customWidth="1"/>
    <col min="16" max="16" width="9.42578125" style="7" bestFit="1" customWidth="1"/>
    <col min="17" max="20" width="9.85546875" style="7" bestFit="1" customWidth="1"/>
    <col min="21" max="16384" width="8.28515625" style="7"/>
  </cols>
  <sheetData>
    <row r="1" spans="1:21" x14ac:dyDescent="0.2">
      <c r="C1" s="7" t="s">
        <v>27</v>
      </c>
    </row>
    <row r="2" spans="1:21" x14ac:dyDescent="0.2">
      <c r="C2" s="7">
        <v>2008</v>
      </c>
      <c r="D2" s="7">
        <v>2009</v>
      </c>
      <c r="E2" s="7">
        <v>2010</v>
      </c>
      <c r="F2" s="7">
        <v>2011</v>
      </c>
      <c r="G2" s="7">
        <v>2012</v>
      </c>
      <c r="H2" s="7">
        <v>2013</v>
      </c>
      <c r="I2" s="7">
        <v>2014</v>
      </c>
      <c r="J2" s="7">
        <v>2015</v>
      </c>
      <c r="K2" s="7">
        <v>2016</v>
      </c>
      <c r="L2" s="7">
        <v>2017</v>
      </c>
      <c r="M2" s="7">
        <v>2018</v>
      </c>
      <c r="N2" s="7">
        <v>2019</v>
      </c>
      <c r="O2" s="7">
        <v>2020</v>
      </c>
      <c r="P2" s="7">
        <v>2021</v>
      </c>
      <c r="Q2" s="7">
        <v>2022</v>
      </c>
      <c r="R2" s="7">
        <v>2023</v>
      </c>
      <c r="S2" s="7">
        <v>2024</v>
      </c>
    </row>
    <row r="3" spans="1:21" x14ac:dyDescent="0.2">
      <c r="A3" s="8" t="s">
        <v>28</v>
      </c>
      <c r="B3" s="8" t="s">
        <v>29</v>
      </c>
      <c r="C3" s="9">
        <v>101.13160413707175</v>
      </c>
      <c r="D3" s="9">
        <v>113.15159694089388</v>
      </c>
      <c r="E3" s="9">
        <v>108.8605573655107</v>
      </c>
      <c r="F3" s="9">
        <v>104.07922203133826</v>
      </c>
      <c r="G3" s="9">
        <v>98.845954437321566</v>
      </c>
      <c r="H3" s="9">
        <v>89.578166107551965</v>
      </c>
      <c r="I3" s="9">
        <v>78.993463598180966</v>
      </c>
      <c r="J3" s="9">
        <v>64.55063914281655</v>
      </c>
      <c r="K3" s="9">
        <v>65.109213971293059</v>
      </c>
      <c r="L3" s="9">
        <v>57.238087753285711</v>
      </c>
      <c r="M3" s="9">
        <v>50.648986162343199</v>
      </c>
      <c r="N3" s="37">
        <v>47.520040023665018</v>
      </c>
      <c r="O3" s="37">
        <v>45.601751209657515</v>
      </c>
      <c r="P3" s="37">
        <v>43.301231964241367</v>
      </c>
      <c r="Q3" s="37">
        <v>42.733588347826569</v>
      </c>
      <c r="R3" s="37">
        <v>43.823369094323375</v>
      </c>
      <c r="S3" s="37">
        <v>39.580034145653592</v>
      </c>
      <c r="U3" s="10"/>
    </row>
    <row r="4" spans="1:21" x14ac:dyDescent="0.2">
      <c r="A4" s="7" t="s">
        <v>30</v>
      </c>
      <c r="B4" s="8" t="s">
        <v>31</v>
      </c>
      <c r="C4" s="9">
        <v>52.67298828530884</v>
      </c>
      <c r="D4" s="9">
        <v>54.225119277869339</v>
      </c>
      <c r="E4" s="9">
        <v>53.780445412325342</v>
      </c>
      <c r="F4" s="9">
        <v>50.919028506684796</v>
      </c>
      <c r="G4" s="9">
        <v>45.207576759515788</v>
      </c>
      <c r="H4" s="9">
        <v>36.52579390799103</v>
      </c>
      <c r="I4" s="9">
        <v>33.198999940719055</v>
      </c>
      <c r="J4" s="9">
        <v>24.518419017512841</v>
      </c>
      <c r="K4" s="9">
        <v>18.694323442314165</v>
      </c>
      <c r="L4" s="9">
        <v>13.463485571819117</v>
      </c>
      <c r="M4" s="11">
        <v>7.891068590123278</v>
      </c>
      <c r="N4" s="38">
        <v>7.3561189266326394</v>
      </c>
      <c r="O4" s="38">
        <v>7.2114795279643724</v>
      </c>
      <c r="P4" s="37">
        <v>8.4337792014797941</v>
      </c>
      <c r="Q4" s="37">
        <v>9.9771327035363164</v>
      </c>
      <c r="R4" s="37">
        <v>12.12378121099314</v>
      </c>
      <c r="S4" s="37">
        <v>10.533936685384788</v>
      </c>
      <c r="U4" s="10"/>
    </row>
    <row r="5" spans="1:21" x14ac:dyDescent="0.2">
      <c r="A5" s="7" t="s">
        <v>32</v>
      </c>
      <c r="B5" s="8" t="s">
        <v>33</v>
      </c>
      <c r="C5" s="12">
        <v>45.955749622682411</v>
      </c>
      <c r="D5" s="12">
        <v>60.846506259810837</v>
      </c>
      <c r="E5" s="12">
        <v>54.436891373017907</v>
      </c>
      <c r="F5" s="12">
        <v>47.750029448311111</v>
      </c>
      <c r="G5" s="12">
        <v>53.180311107758541</v>
      </c>
      <c r="H5" s="12">
        <v>53.078206014627654</v>
      </c>
      <c r="I5" s="12">
        <v>44.893881540347145</v>
      </c>
      <c r="J5" s="12">
        <v>39.635132168611669</v>
      </c>
      <c r="K5" s="12">
        <v>46.469467501509996</v>
      </c>
      <c r="L5" s="12">
        <v>43.66292684348393</v>
      </c>
      <c r="M5" s="10">
        <v>42.449036943551143</v>
      </c>
      <c r="N5" s="38">
        <v>40.163921097032393</v>
      </c>
      <c r="O5" s="38">
        <v>38.390271681693143</v>
      </c>
      <c r="P5" s="37">
        <v>34.867452762761559</v>
      </c>
      <c r="Q5" s="37">
        <v>32.756455644290256</v>
      </c>
      <c r="R5" s="37">
        <v>31.699587883330256</v>
      </c>
      <c r="S5" s="37">
        <v>29.046097460268811</v>
      </c>
      <c r="U5" s="10"/>
    </row>
    <row r="6" spans="1:21" x14ac:dyDescent="0.2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O6" s="10"/>
      <c r="P6" s="10"/>
      <c r="Q6" s="10"/>
      <c r="R6" s="10"/>
    </row>
    <row r="7" spans="1:21" x14ac:dyDescent="0.2">
      <c r="C7" s="12"/>
      <c r="D7" s="12"/>
      <c r="E7" s="12"/>
      <c r="F7" s="12"/>
      <c r="G7" s="12"/>
      <c r="H7" s="12"/>
      <c r="I7" s="12"/>
      <c r="J7" s="13"/>
      <c r="K7" s="13"/>
      <c r="L7" s="13"/>
      <c r="M7" s="14"/>
      <c r="N7" s="14"/>
      <c r="O7" s="14"/>
      <c r="P7" s="14"/>
      <c r="Q7" s="14"/>
    </row>
    <row r="8" spans="1:21" x14ac:dyDescent="0.2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21" x14ac:dyDescent="0.2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Q9" s="10"/>
    </row>
    <row r="10" spans="1:21" ht="13.5" x14ac:dyDescent="0.3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O10" s="15"/>
      <c r="P10" s="15"/>
      <c r="Q10" s="10"/>
      <c r="R10" s="15"/>
      <c r="S10" s="15"/>
      <c r="T10" s="15"/>
    </row>
    <row r="11" spans="1:21" x14ac:dyDescent="0.2">
      <c r="P11" s="10"/>
      <c r="Q11" s="10"/>
    </row>
    <row r="12" spans="1:21" x14ac:dyDescent="0.2">
      <c r="N12" s="12"/>
      <c r="O12" s="12"/>
      <c r="P12" s="12"/>
      <c r="Q12" s="10"/>
      <c r="R12" s="12"/>
      <c r="S12" s="12"/>
      <c r="T12" s="12"/>
    </row>
    <row r="13" spans="1:21" x14ac:dyDescent="0.2">
      <c r="P13" s="10"/>
    </row>
    <row r="14" spans="1:21" x14ac:dyDescent="0.2">
      <c r="P14" s="1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F46B-E89C-4A1A-A090-9485424E975D}">
  <sheetPr codeName="Munka5">
    <tabColor theme="9"/>
  </sheetPr>
  <dimension ref="A1:S5"/>
  <sheetViews>
    <sheetView showGridLines="0" zoomScale="90" zoomScaleNormal="90" workbookViewId="0">
      <pane xSplit="2" ySplit="2" topLeftCell="C3" activePane="bottomRight" state="frozen"/>
      <selection activeCell="T16" sqref="T16"/>
      <selection pane="topRight" activeCell="T16" sqref="T16"/>
      <selection pane="bottomLeft" activeCell="T16" sqref="T16"/>
      <selection pane="bottomRight" activeCell="B6" sqref="B6"/>
    </sheetView>
  </sheetViews>
  <sheetFormatPr defaultColWidth="9.140625" defaultRowHeight="12" x14ac:dyDescent="0.2"/>
  <cols>
    <col min="1" max="1" width="43.7109375" style="1" bestFit="1" customWidth="1"/>
    <col min="2" max="2" width="43.7109375" style="1" customWidth="1"/>
    <col min="3" max="3" width="10.28515625" style="1" bestFit="1" customWidth="1"/>
    <col min="4" max="5" width="9.28515625" style="1" bestFit="1" customWidth="1"/>
    <col min="6" max="9" width="9.5703125" style="1" bestFit="1" customWidth="1"/>
    <col min="10" max="16384" width="9.140625" style="1"/>
  </cols>
  <sheetData>
    <row r="1" spans="1:19" x14ac:dyDescent="0.2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  <c r="Q1" s="1">
        <v>2022</v>
      </c>
      <c r="R1" s="1">
        <v>2023</v>
      </c>
      <c r="S1" s="1">
        <v>2024</v>
      </c>
    </row>
    <row r="2" spans="1:19" x14ac:dyDescent="0.2"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  <c r="O2" s="1">
        <v>2020</v>
      </c>
      <c r="P2" s="1">
        <v>2021</v>
      </c>
      <c r="Q2" s="1">
        <v>2022</v>
      </c>
      <c r="R2" s="1">
        <v>2023</v>
      </c>
      <c r="S2" s="1">
        <v>2024</v>
      </c>
    </row>
    <row r="3" spans="1:19" x14ac:dyDescent="0.2">
      <c r="A3" s="1" t="s">
        <v>26</v>
      </c>
      <c r="B3" s="1" t="s">
        <v>25</v>
      </c>
      <c r="C3" s="2">
        <v>2.655575735976142</v>
      </c>
      <c r="D3" s="2">
        <v>1.3403774801198791</v>
      </c>
      <c r="E3" s="2">
        <v>1.2669348756679173</v>
      </c>
      <c r="F3" s="2">
        <v>1.5364316685941777</v>
      </c>
      <c r="G3" s="2">
        <v>3.9195984246911433</v>
      </c>
      <c r="H3" s="2">
        <v>1.8939498772132513</v>
      </c>
      <c r="I3" s="2">
        <v>4.723484286122277</v>
      </c>
      <c r="J3" s="2">
        <v>1.8931445639015425</v>
      </c>
      <c r="K3" s="2">
        <v>3.1681569548672974</v>
      </c>
      <c r="L3" s="2">
        <v>3.8711365158772142</v>
      </c>
      <c r="M3" s="2">
        <v>3.9283605246991025</v>
      </c>
      <c r="N3" s="2">
        <v>2.0199160128469678</v>
      </c>
      <c r="O3" s="2">
        <v>3.2715825033647667</v>
      </c>
      <c r="P3" s="2">
        <v>4.2590187760160401</v>
      </c>
      <c r="Q3" s="2">
        <v>4.7985126847255</v>
      </c>
      <c r="R3" s="2">
        <v>3.0796624896303242</v>
      </c>
      <c r="S3" s="2">
        <v>2.6386452997370182</v>
      </c>
    </row>
    <row r="4" spans="1:19" x14ac:dyDescent="0.2">
      <c r="A4" s="1" t="s">
        <v>23</v>
      </c>
      <c r="B4" s="1" t="s">
        <v>24</v>
      </c>
      <c r="C4" s="2">
        <v>-0.6219207577310758</v>
      </c>
      <c r="D4" s="2">
        <v>-1.2002051225781101</v>
      </c>
      <c r="E4" s="2">
        <v>-0.29359650405534965</v>
      </c>
      <c r="F4" s="2">
        <v>-0.76482031036324216</v>
      </c>
      <c r="G4" s="2">
        <v>-1.5365310463761896</v>
      </c>
      <c r="H4" s="2">
        <v>-0.8705502807700557</v>
      </c>
      <c r="I4" s="2">
        <v>-1.9472555440156285</v>
      </c>
      <c r="J4" s="2">
        <v>-0.79198984413422158</v>
      </c>
      <c r="K4" s="2">
        <v>-1.1090178742930292</v>
      </c>
      <c r="L4" s="2">
        <v>-2.4001978841145011</v>
      </c>
      <c r="M4" s="2">
        <v>-2.1619600748526855</v>
      </c>
      <c r="N4" s="2">
        <v>-1.5846627594628422</v>
      </c>
      <c r="O4" s="2">
        <v>-1.7465424012365054</v>
      </c>
      <c r="P4" s="2">
        <v>-2.0748971949989681</v>
      </c>
      <c r="Q4" s="2">
        <v>-2.0999536512775339</v>
      </c>
      <c r="R4" s="2">
        <v>-2.3571678795378395</v>
      </c>
      <c r="S4" s="2">
        <v>-2.2418087332144307</v>
      </c>
    </row>
    <row r="5" spans="1:19" x14ac:dyDescent="0.2">
      <c r="A5" s="1" t="s">
        <v>19</v>
      </c>
      <c r="B5" s="1" t="s">
        <v>11</v>
      </c>
      <c r="C5" s="2">
        <v>2.0336549782450657</v>
      </c>
      <c r="D5" s="2">
        <v>0.14017235754176902</v>
      </c>
      <c r="E5" s="2">
        <v>0.97333837161256764</v>
      </c>
      <c r="F5" s="2">
        <v>0.7716113582309353</v>
      </c>
      <c r="G5" s="2">
        <v>2.3830673783149536</v>
      </c>
      <c r="H5" s="2">
        <v>1.0233995964431952</v>
      </c>
      <c r="I5" s="2">
        <v>2.7762287421066483</v>
      </c>
      <c r="J5" s="2">
        <v>1.1011547197673213</v>
      </c>
      <c r="K5" s="2">
        <v>2.0591390805742678</v>
      </c>
      <c r="L5" s="2">
        <v>1.4709386317627131</v>
      </c>
      <c r="M5" s="2">
        <v>1.7664004498464168</v>
      </c>
      <c r="N5" s="2">
        <v>0.43525325338412602</v>
      </c>
      <c r="O5" s="2">
        <v>1.5250401021282618</v>
      </c>
      <c r="P5" s="2">
        <v>2.1841215810170724</v>
      </c>
      <c r="Q5" s="2">
        <v>2.6985590334479665</v>
      </c>
      <c r="R5" s="2">
        <v>0.72249461009248495</v>
      </c>
      <c r="S5" s="2">
        <v>0.39683656652258742</v>
      </c>
    </row>
  </sheetData>
  <phoneticPr fontId="6" type="noConversion"/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AFB0-7210-4336-ADB6-B450189C87DB}">
  <sheetPr codeName="Munka7">
    <tabColor theme="9"/>
  </sheetPr>
  <dimension ref="A1:S40"/>
  <sheetViews>
    <sheetView showGridLines="0" zoomScale="110" zoomScaleNormal="110" workbookViewId="0">
      <pane xSplit="1" ySplit="1" topLeftCell="B2" activePane="bottomRight" state="frozen"/>
      <selection activeCell="T16" sqref="T16"/>
      <selection pane="topRight" activeCell="T16" sqref="T16"/>
      <selection pane="bottomLeft" activeCell="T16" sqref="T16"/>
      <selection pane="bottomRight" activeCell="P7" sqref="P7"/>
    </sheetView>
  </sheetViews>
  <sheetFormatPr defaultColWidth="9.140625" defaultRowHeight="12" x14ac:dyDescent="0.2"/>
  <cols>
    <col min="1" max="1" width="28.42578125" style="1" bestFit="1" customWidth="1"/>
    <col min="2" max="2" width="28.42578125" style="1" customWidth="1"/>
    <col min="3" max="3" width="10.42578125" style="1" bestFit="1" customWidth="1"/>
    <col min="4" max="16384" width="9.140625" style="1"/>
  </cols>
  <sheetData>
    <row r="1" spans="1:19" x14ac:dyDescent="0.2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  <c r="Q1" s="1">
        <v>2022</v>
      </c>
      <c r="R1" s="1">
        <v>2023</v>
      </c>
      <c r="S1" s="1">
        <v>2024</v>
      </c>
    </row>
    <row r="2" spans="1:19" x14ac:dyDescent="0.2">
      <c r="A2" s="1" t="s">
        <v>9</v>
      </c>
      <c r="B2" s="1" t="s">
        <v>18</v>
      </c>
      <c r="C2" s="2">
        <f t="shared" ref="C2:P2" si="0">+C3+C4+C5</f>
        <v>8.4737649576252672</v>
      </c>
      <c r="D2" s="2">
        <f t="shared" si="0"/>
        <v>-0.68505208938354101</v>
      </c>
      <c r="E2" s="2">
        <f t="shared" si="0"/>
        <v>-1.9332519511259501</v>
      </c>
      <c r="F2" s="2">
        <f t="shared" si="0"/>
        <v>-2.722938087205045</v>
      </c>
      <c r="G2" s="2">
        <f t="shared" si="0"/>
        <v>-8.6759476087915886</v>
      </c>
      <c r="H2" s="2">
        <f t="shared" si="0"/>
        <v>-8.4063265572036823</v>
      </c>
      <c r="I2" s="2">
        <f t="shared" si="0"/>
        <v>-5.5598926081813147</v>
      </c>
      <c r="J2" s="2">
        <f t="shared" si="0"/>
        <v>-8.0926675445376635</v>
      </c>
      <c r="K2" s="2">
        <f t="shared" si="0"/>
        <v>-5.2200138231461874</v>
      </c>
      <c r="L2" s="2">
        <f t="shared" si="0"/>
        <v>-3.3394334034225635</v>
      </c>
      <c r="M2" s="2">
        <f t="shared" si="0"/>
        <v>-3.4594294938927894</v>
      </c>
      <c r="N2" s="2">
        <f t="shared" si="0"/>
        <v>-0.17543444731732272</v>
      </c>
      <c r="O2" s="2">
        <f t="shared" si="0"/>
        <v>0.50871707724392223</v>
      </c>
      <c r="P2" s="2">
        <f t="shared" si="0"/>
        <v>3.4814604941861402</v>
      </c>
      <c r="Q2" s="2">
        <f>+Q3+Q4+Q5</f>
        <v>6.007741523359682</v>
      </c>
      <c r="R2" s="2">
        <f>+R3+R4+R5</f>
        <v>1.6321160700535158</v>
      </c>
      <c r="S2" s="2">
        <f>+S3+S4+S5</f>
        <v>1.0760184190173943</v>
      </c>
    </row>
    <row r="3" spans="1:19" x14ac:dyDescent="0.2">
      <c r="A3" s="1" t="s">
        <v>13</v>
      </c>
      <c r="B3" s="1" t="s">
        <v>14</v>
      </c>
      <c r="C3" s="2">
        <v>-1.2940008592775396</v>
      </c>
      <c r="D3" s="2">
        <v>1.9993926969557614</v>
      </c>
      <c r="E3" s="2">
        <v>1.8790482011427496</v>
      </c>
      <c r="F3" s="2">
        <v>2.2723535478116732</v>
      </c>
      <c r="G3" s="2">
        <v>-1.7215466092372793</v>
      </c>
      <c r="H3" s="2">
        <v>-4.8165086997536344</v>
      </c>
      <c r="I3" s="2">
        <v>-2.437721759012673</v>
      </c>
      <c r="J3" s="2">
        <v>-1.8467340366309846</v>
      </c>
      <c r="K3" s="2">
        <v>2.8092383249401487</v>
      </c>
      <c r="L3" s="2">
        <v>-2.120710656215627</v>
      </c>
      <c r="M3" s="2">
        <v>-1.9483968681883463</v>
      </c>
      <c r="N3" s="2">
        <v>-1.6912867568738925</v>
      </c>
      <c r="O3" s="2">
        <v>2.2534581009146968</v>
      </c>
      <c r="P3" s="2">
        <v>2.9917886825339441</v>
      </c>
      <c r="Q3" s="2">
        <v>4.6169485016491638</v>
      </c>
      <c r="R3" s="2">
        <v>3.2830671522523924</v>
      </c>
      <c r="S3" s="2">
        <v>0.86536432512901529</v>
      </c>
    </row>
    <row r="4" spans="1:19" x14ac:dyDescent="0.2">
      <c r="A4" s="1" t="s">
        <v>15</v>
      </c>
      <c r="B4" s="1" t="s">
        <v>6</v>
      </c>
      <c r="C4" s="2">
        <v>8.3408879869002472</v>
      </c>
      <c r="D4" s="2">
        <v>-4.2061305683948751</v>
      </c>
      <c r="E4" s="2">
        <v>-4.0558940377798871</v>
      </c>
      <c r="F4" s="2">
        <v>-4.1911614882979107</v>
      </c>
      <c r="G4" s="2">
        <v>-4.8767029033854286</v>
      </c>
      <c r="H4" s="2">
        <v>-3.1925986074199115</v>
      </c>
      <c r="I4" s="2">
        <v>-1.6193268342262479</v>
      </c>
      <c r="J4" s="2">
        <v>-4.4530066073016563</v>
      </c>
      <c r="K4" s="2">
        <v>-6.6094928305785814</v>
      </c>
      <c r="L4" s="2">
        <v>0.65835258176980138</v>
      </c>
      <c r="M4" s="2">
        <v>-1.03832658470872</v>
      </c>
      <c r="N4" s="2">
        <v>1.7163290728627643</v>
      </c>
      <c r="O4" s="2">
        <v>-2.0910812941656745</v>
      </c>
      <c r="P4" s="2">
        <v>-0.20202741073883254</v>
      </c>
      <c r="Q4" s="2">
        <v>3.0601897791186747</v>
      </c>
      <c r="R4" s="2">
        <v>1.0233603532736371</v>
      </c>
      <c r="S4" s="2">
        <v>1.5185948425845994</v>
      </c>
    </row>
    <row r="5" spans="1:19" x14ac:dyDescent="0.2">
      <c r="A5" s="1" t="s">
        <v>16</v>
      </c>
      <c r="B5" s="1" t="s">
        <v>17</v>
      </c>
      <c r="C5" s="2">
        <v>1.4268778300025602</v>
      </c>
      <c r="D5" s="2">
        <v>1.5216857820555727</v>
      </c>
      <c r="E5" s="2">
        <v>0.24359388551118744</v>
      </c>
      <c r="F5" s="2">
        <v>-0.80413014671880767</v>
      </c>
      <c r="G5" s="2">
        <v>-2.0776980961688798</v>
      </c>
      <c r="H5" s="2">
        <v>-0.39721925003013719</v>
      </c>
      <c r="I5" s="2">
        <v>-1.5028440149423941</v>
      </c>
      <c r="J5" s="2">
        <v>-1.792926900605023</v>
      </c>
      <c r="K5" s="2">
        <v>-1.4197593175077545</v>
      </c>
      <c r="L5" s="2">
        <v>-1.8770753289767381</v>
      </c>
      <c r="M5" s="2">
        <v>-0.47270604099572322</v>
      </c>
      <c r="N5" s="2">
        <v>-0.20047676330619446</v>
      </c>
      <c r="O5" s="2">
        <v>0.3463402704948999</v>
      </c>
      <c r="P5" s="2">
        <v>0.69169922239102877</v>
      </c>
      <c r="Q5" s="2">
        <v>-1.6693967574081567</v>
      </c>
      <c r="R5" s="2">
        <v>-2.6743114354725135</v>
      </c>
      <c r="S5" s="2">
        <v>-1.3079407486962202</v>
      </c>
    </row>
    <row r="6" spans="1:19" x14ac:dyDescent="0.2">
      <c r="K6" s="2"/>
      <c r="L6" s="2"/>
      <c r="M6" s="2"/>
      <c r="N6" s="2"/>
      <c r="O6" s="2"/>
      <c r="P6" s="2"/>
      <c r="Q6" s="2"/>
      <c r="R6" s="2"/>
      <c r="S6" s="2"/>
    </row>
    <row r="28" spans="12:15" x14ac:dyDescent="0.2">
      <c r="L28" s="2"/>
      <c r="O28" s="2"/>
    </row>
    <row r="29" spans="12:15" x14ac:dyDescent="0.2">
      <c r="L29" s="2"/>
      <c r="O29" s="2"/>
    </row>
    <row r="30" spans="12:15" x14ac:dyDescent="0.2">
      <c r="L30" s="2"/>
    </row>
    <row r="32" spans="12:15" x14ac:dyDescent="0.2">
      <c r="L32" s="2"/>
    </row>
    <row r="34" spans="12:12" x14ac:dyDescent="0.2">
      <c r="L34" s="2"/>
    </row>
    <row r="35" spans="12:12" x14ac:dyDescent="0.2">
      <c r="L35" s="2"/>
    </row>
    <row r="36" spans="12:12" x14ac:dyDescent="0.2">
      <c r="L36" s="2"/>
    </row>
    <row r="38" spans="12:12" x14ac:dyDescent="0.2">
      <c r="L38" s="2"/>
    </row>
    <row r="39" spans="12:12" x14ac:dyDescent="0.2">
      <c r="L39" s="2"/>
    </row>
    <row r="40" spans="12:12" x14ac:dyDescent="0.2">
      <c r="L40" s="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D648A-1819-415E-A299-F0668838FCAD}">
  <sheetPr>
    <tabColor theme="9"/>
  </sheetPr>
  <dimension ref="A1:Q26"/>
  <sheetViews>
    <sheetView showGridLines="0" tabSelected="1" zoomScaleNormal="100" workbookViewId="0">
      <pane xSplit="2" ySplit="2" topLeftCell="O3" activePane="bottomRight" state="frozen"/>
      <selection activeCell="BO6" sqref="BO6"/>
      <selection pane="topRight" activeCell="BO6" sqref="BO6"/>
      <selection pane="bottomLeft" activeCell="BO6" sqref="BO6"/>
      <selection pane="bottomRight" activeCell="R21" sqref="R21"/>
    </sheetView>
  </sheetViews>
  <sheetFormatPr defaultColWidth="8.28515625" defaultRowHeight="12" x14ac:dyDescent="0.2"/>
  <cols>
    <col min="1" max="2" width="28.140625" style="23" customWidth="1"/>
    <col min="3" max="4" width="8.85546875" style="32" bestFit="1" customWidth="1"/>
    <col min="5" max="9" width="9" style="23" bestFit="1" customWidth="1"/>
    <col min="10" max="10" width="11.85546875" style="23" customWidth="1"/>
    <col min="11" max="12" width="9.85546875" style="23" customWidth="1"/>
    <col min="13" max="14" width="9" style="23" bestFit="1" customWidth="1"/>
    <col min="15" max="16" width="8.28515625" style="23"/>
    <col min="17" max="17" width="8.7109375" style="23" bestFit="1" customWidth="1"/>
    <col min="18" max="16384" width="8.28515625" style="23"/>
  </cols>
  <sheetData>
    <row r="1" spans="1:17" x14ac:dyDescent="0.2">
      <c r="A1" s="22"/>
      <c r="B1" s="22"/>
      <c r="C1" s="22">
        <v>2010</v>
      </c>
      <c r="D1" s="22">
        <v>2011</v>
      </c>
      <c r="E1" s="22">
        <v>2012</v>
      </c>
      <c r="F1" s="22">
        <v>2013</v>
      </c>
      <c r="G1" s="22">
        <v>2014</v>
      </c>
      <c r="H1" s="22">
        <v>2015</v>
      </c>
      <c r="I1" s="22">
        <v>2016</v>
      </c>
      <c r="J1" s="22">
        <v>2017</v>
      </c>
      <c r="K1" s="22">
        <v>2018</v>
      </c>
      <c r="L1" s="22">
        <v>2019</v>
      </c>
      <c r="M1" s="22">
        <v>2020</v>
      </c>
      <c r="N1" s="22">
        <v>2021</v>
      </c>
      <c r="O1" s="22">
        <v>2022</v>
      </c>
      <c r="P1" s="22">
        <v>2023</v>
      </c>
      <c r="Q1" s="22">
        <v>2024</v>
      </c>
    </row>
    <row r="2" spans="1:17" x14ac:dyDescent="0.2">
      <c r="A2" s="22"/>
      <c r="B2" s="22"/>
      <c r="C2" s="24">
        <v>40543</v>
      </c>
      <c r="D2" s="24">
        <v>40908</v>
      </c>
      <c r="E2" s="24">
        <v>41274</v>
      </c>
      <c r="F2" s="24">
        <v>41639</v>
      </c>
      <c r="G2" s="24">
        <v>42004</v>
      </c>
      <c r="H2" s="24">
        <v>42369</v>
      </c>
      <c r="I2" s="24">
        <v>42735</v>
      </c>
      <c r="J2" s="24">
        <v>43100</v>
      </c>
      <c r="K2" s="24">
        <v>43465</v>
      </c>
      <c r="L2" s="24">
        <v>43830</v>
      </c>
      <c r="M2" s="24">
        <v>44196</v>
      </c>
      <c r="N2" s="24">
        <v>44561</v>
      </c>
      <c r="O2" s="24">
        <v>44926</v>
      </c>
      <c r="P2" s="24">
        <v>45291</v>
      </c>
      <c r="Q2" s="24">
        <v>45657</v>
      </c>
    </row>
    <row r="3" spans="1:17" x14ac:dyDescent="0.2">
      <c r="A3" s="22" t="s">
        <v>40</v>
      </c>
      <c r="B3" s="22" t="s">
        <v>41</v>
      </c>
      <c r="C3" s="25">
        <v>53.045917418788179</v>
      </c>
      <c r="D3" s="25">
        <v>45.680762463946508</v>
      </c>
      <c r="E3" s="25">
        <v>44.745970961257456</v>
      </c>
      <c r="F3" s="25">
        <v>36.503261033609768</v>
      </c>
      <c r="G3" s="25">
        <v>32.430867855018839</v>
      </c>
      <c r="H3" s="25">
        <v>24.176218255725278</v>
      </c>
      <c r="I3" s="25">
        <v>18.760797724199868</v>
      </c>
      <c r="J3" s="25">
        <v>13.543088673510908</v>
      </c>
      <c r="K3" s="25">
        <v>7.9069048004653055</v>
      </c>
      <c r="L3" s="25">
        <v>6.8972828173845171</v>
      </c>
      <c r="M3" s="25">
        <v>7.2114795279643804</v>
      </c>
      <c r="N3" s="25">
        <v>8.5580625604510487</v>
      </c>
      <c r="O3" s="25">
        <v>9.8252652449515292</v>
      </c>
      <c r="P3" s="25">
        <v>12.123781210993133</v>
      </c>
      <c r="Q3" s="25">
        <v>10.533936685384781</v>
      </c>
    </row>
    <row r="4" spans="1:17" x14ac:dyDescent="0.2">
      <c r="A4" s="22" t="s">
        <v>42</v>
      </c>
      <c r="B4" s="22" t="s">
        <v>43</v>
      </c>
      <c r="C4" s="25">
        <v>-2.7988840998021418</v>
      </c>
      <c r="D4" s="25">
        <v>-7.3651549548628683</v>
      </c>
      <c r="E4" s="25">
        <v>-0.93479150268747224</v>
      </c>
      <c r="F4" s="25">
        <v>-8.24270992764189</v>
      </c>
      <c r="G4" s="25">
        <v>-4.0723931785911311</v>
      </c>
      <c r="H4" s="25">
        <v>-8.2546495992947904</v>
      </c>
      <c r="I4" s="25">
        <v>-5.4154205315255801</v>
      </c>
      <c r="J4" s="25">
        <v>-5.2177090506877626</v>
      </c>
      <c r="K4" s="25">
        <v>-5.6361838730456029</v>
      </c>
      <c r="L4" s="25">
        <v>-1.0096219830807884</v>
      </c>
      <c r="M4" s="25">
        <v>0.31419671057986331</v>
      </c>
      <c r="N4" s="25">
        <v>1.3465830324866683</v>
      </c>
      <c r="O4" s="25">
        <v>1.2672026845004805</v>
      </c>
      <c r="P4" s="25">
        <v>2.2985159660416041</v>
      </c>
      <c r="Q4" s="25">
        <v>-1.5898445256083527</v>
      </c>
    </row>
    <row r="5" spans="1:17" x14ac:dyDescent="0.2">
      <c r="A5" s="22" t="s">
        <v>44</v>
      </c>
      <c r="B5" s="22" t="s">
        <v>45</v>
      </c>
      <c r="C5" s="25">
        <v>-2.0017951473298403</v>
      </c>
      <c r="D5" s="25">
        <v>-2.748784872410166</v>
      </c>
      <c r="E5" s="25">
        <v>-8.5254840431355241</v>
      </c>
      <c r="F5" s="25">
        <v>-8.5066399728001976</v>
      </c>
      <c r="G5" s="25">
        <v>-5.7792057548813975</v>
      </c>
      <c r="H5" s="25">
        <v>-8.5325903455265113</v>
      </c>
      <c r="I5" s="25">
        <v>-5.2298933418980242</v>
      </c>
      <c r="J5" s="25">
        <v>-3.4458551149448642</v>
      </c>
      <c r="K5" s="25">
        <v>-3.6330377659959536</v>
      </c>
      <c r="L5" s="25">
        <v>-0.61498000714770529</v>
      </c>
      <c r="M5" s="25">
        <v>0.51350588878835979</v>
      </c>
      <c r="N5" s="25">
        <v>3.8286802859620841</v>
      </c>
      <c r="O5" s="25">
        <v>6.0536117433418042</v>
      </c>
      <c r="P5" s="25">
        <v>2.0979480588067219</v>
      </c>
      <c r="Q5" s="25">
        <v>1.0681611794059511</v>
      </c>
    </row>
    <row r="6" spans="1:17" x14ac:dyDescent="0.2">
      <c r="A6" s="22" t="s">
        <v>46</v>
      </c>
      <c r="B6" s="22" t="s">
        <v>47</v>
      </c>
      <c r="C6" s="25">
        <v>2.4725458156286928</v>
      </c>
      <c r="D6" s="25">
        <v>-1.2614101065057755</v>
      </c>
      <c r="E6" s="25">
        <v>1.2252441566497685</v>
      </c>
      <c r="F6" s="25">
        <v>-0.57258181028672839</v>
      </c>
      <c r="G6" s="25">
        <v>0.63793717936301586</v>
      </c>
      <c r="H6" s="25">
        <v>1.5061244495641712</v>
      </c>
      <c r="I6" s="25">
        <v>0.20494851514525492</v>
      </c>
      <c r="J6" s="25">
        <v>-1.0028379739091655</v>
      </c>
      <c r="K6" s="25">
        <v>-0.4292803543832347</v>
      </c>
      <c r="L6" s="25">
        <v>-0.71296738612819532</v>
      </c>
      <c r="M6" s="25">
        <v>-1.4075353012189518</v>
      </c>
      <c r="N6" s="25">
        <v>-0.27824992201537857</v>
      </c>
      <c r="O6" s="25">
        <v>-0.76777627297264173</v>
      </c>
      <c r="P6" s="25">
        <v>0.35006547136049676</v>
      </c>
      <c r="Q6" s="25">
        <v>-1.6652386040247293</v>
      </c>
    </row>
    <row r="7" spans="1:17" x14ac:dyDescent="0.2">
      <c r="A7" s="22" t="s">
        <v>48</v>
      </c>
      <c r="B7" s="22" t="s">
        <v>49</v>
      </c>
      <c r="C7" s="25">
        <v>-0.51402416306211163</v>
      </c>
      <c r="D7" s="25">
        <v>-2.2563559812143779</v>
      </c>
      <c r="E7" s="25">
        <v>5.5680018404103571</v>
      </c>
      <c r="F7" s="25">
        <v>1.5701490207887177</v>
      </c>
      <c r="G7" s="25">
        <v>2.3998770444952982</v>
      </c>
      <c r="H7" s="25">
        <v>0.25169909561719422</v>
      </c>
      <c r="I7" s="25">
        <v>0.23543073415387636</v>
      </c>
      <c r="J7" s="25">
        <v>0.5997178630479616</v>
      </c>
      <c r="K7" s="25">
        <v>-0.89002126105315194</v>
      </c>
      <c r="L7" s="25">
        <v>0.89279760241548889</v>
      </c>
      <c r="M7" s="25">
        <v>0.35106851534861172</v>
      </c>
      <c r="N7" s="25">
        <v>-1.1783987896376373</v>
      </c>
      <c r="O7" s="25">
        <v>-3.313366357051363</v>
      </c>
      <c r="P7" s="25">
        <v>1.8629273719739818</v>
      </c>
      <c r="Q7" s="25">
        <v>-0.56807934391353965</v>
      </c>
    </row>
    <row r="8" spans="1:17" x14ac:dyDescent="0.2">
      <c r="A8" s="22" t="s">
        <v>50</v>
      </c>
      <c r="B8" s="22" t="s">
        <v>51</v>
      </c>
      <c r="C8" s="25">
        <v>-2.7556106050388829</v>
      </c>
      <c r="D8" s="25">
        <v>-1.0986039947325499</v>
      </c>
      <c r="E8" s="25">
        <v>0.7974465433879252</v>
      </c>
      <c r="F8" s="25">
        <v>-0.73363716534368129</v>
      </c>
      <c r="G8" s="25">
        <v>-1.3310016475680475</v>
      </c>
      <c r="H8" s="25">
        <v>-1.4798827989496444</v>
      </c>
      <c r="I8" s="25">
        <v>-0.62590643892668774</v>
      </c>
      <c r="J8" s="25">
        <v>-1.3687338248816849</v>
      </c>
      <c r="K8" s="25">
        <v>-0.68384449161333349</v>
      </c>
      <c r="L8" s="25">
        <v>-0.57447219221980905</v>
      </c>
      <c r="M8" s="25">
        <v>0.39832149841494413</v>
      </c>
      <c r="N8" s="25">
        <v>-1.0254485418217052</v>
      </c>
      <c r="O8" s="25">
        <v>-0.70526642881116453</v>
      </c>
      <c r="P8" s="25">
        <v>-1.9911750533146284</v>
      </c>
      <c r="Q8" s="25">
        <v>-0.42468775707599077</v>
      </c>
    </row>
    <row r="9" spans="1:17" s="41" customForma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7" s="44" customFormat="1" x14ac:dyDescent="0.2">
      <c r="A10" s="42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17" s="27" customFormat="1" x14ac:dyDescent="0.2">
      <c r="C11" s="28"/>
      <c r="D11" s="28"/>
      <c r="E11" s="28"/>
      <c r="F11" s="28"/>
      <c r="G11" s="28"/>
      <c r="H11" s="28"/>
    </row>
    <row r="12" spans="1:17" s="27" customFormat="1" x14ac:dyDescent="0.2">
      <c r="C12" s="29"/>
      <c r="D12" s="29"/>
      <c r="E12" s="29"/>
      <c r="F12" s="29"/>
      <c r="G12" s="29"/>
      <c r="H12" s="29"/>
      <c r="I12" s="30"/>
      <c r="K12" s="30"/>
    </row>
    <row r="13" spans="1:17" s="26" customFormat="1" x14ac:dyDescent="0.2">
      <c r="C13" s="28"/>
      <c r="D13" s="28"/>
      <c r="K13" s="31"/>
    </row>
    <row r="14" spans="1:17" s="26" customFormat="1" x14ac:dyDescent="0.2">
      <c r="C14" s="28"/>
      <c r="D14" s="28"/>
    </row>
    <row r="15" spans="1:17" s="26" customFormat="1" x14ac:dyDescent="0.2">
      <c r="C15" s="28"/>
      <c r="D15" s="28"/>
    </row>
    <row r="16" spans="1:17" s="26" customFormat="1" x14ac:dyDescent="0.2">
      <c r="A16" s="44"/>
      <c r="B16" s="42"/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45"/>
      <c r="N16" s="45"/>
      <c r="O16" s="45"/>
      <c r="P16" s="45"/>
    </row>
    <row r="17" spans="1:16" s="26" customFormat="1" x14ac:dyDescent="0.2">
      <c r="A17" s="44"/>
      <c r="B17" s="42"/>
      <c r="C17" s="46"/>
      <c r="D17" s="46"/>
      <c r="E17" s="44"/>
      <c r="F17" s="44"/>
      <c r="G17" s="44"/>
      <c r="H17" s="44"/>
      <c r="I17" s="44"/>
      <c r="J17" s="44"/>
      <c r="K17" s="44"/>
      <c r="L17" s="47"/>
      <c r="M17" s="47"/>
      <c r="N17" s="47"/>
      <c r="O17" s="47"/>
      <c r="P17" s="47"/>
    </row>
    <row r="18" spans="1:16" s="26" customFormat="1" x14ac:dyDescent="0.2">
      <c r="A18" s="44"/>
      <c r="B18" s="42"/>
      <c r="C18" s="46"/>
      <c r="D18" s="46"/>
      <c r="E18" s="44"/>
      <c r="F18" s="44"/>
      <c r="G18" s="44"/>
      <c r="H18" s="44"/>
      <c r="I18" s="44"/>
      <c r="J18" s="44"/>
      <c r="K18" s="44"/>
      <c r="L18" s="47"/>
      <c r="M18" s="47"/>
      <c r="N18" s="47"/>
      <c r="O18" s="47"/>
      <c r="P18" s="47"/>
    </row>
    <row r="19" spans="1:16" s="26" customFormat="1" x14ac:dyDescent="0.2">
      <c r="A19" s="44"/>
      <c r="B19" s="42"/>
      <c r="C19" s="46"/>
      <c r="D19" s="46"/>
      <c r="E19" s="44"/>
      <c r="F19" s="44"/>
      <c r="G19" s="44"/>
      <c r="H19" s="44"/>
      <c r="I19" s="44"/>
      <c r="J19" s="44"/>
      <c r="K19" s="44"/>
      <c r="L19" s="47"/>
      <c r="M19" s="47"/>
      <c r="N19" s="47"/>
      <c r="O19" s="47"/>
      <c r="P19" s="47"/>
    </row>
    <row r="20" spans="1:16" s="26" customFormat="1" x14ac:dyDescent="0.2">
      <c r="A20" s="44"/>
      <c r="B20" s="42"/>
      <c r="C20" s="46"/>
      <c r="D20" s="46"/>
      <c r="E20" s="44"/>
      <c r="F20" s="44"/>
      <c r="G20" s="44"/>
      <c r="H20" s="44"/>
      <c r="I20" s="44"/>
      <c r="J20" s="44"/>
      <c r="K20" s="44"/>
      <c r="L20" s="47"/>
      <c r="M20" s="47"/>
      <c r="N20" s="47"/>
      <c r="O20" s="47"/>
      <c r="P20" s="47"/>
    </row>
    <row r="21" spans="1:16" s="26" customFormat="1" x14ac:dyDescent="0.2">
      <c r="A21" s="44"/>
      <c r="B21" s="42"/>
      <c r="C21" s="46"/>
      <c r="D21" s="46"/>
      <c r="E21" s="44"/>
      <c r="F21" s="44"/>
      <c r="G21" s="44"/>
      <c r="H21" s="44"/>
      <c r="I21" s="44"/>
      <c r="J21" s="44"/>
      <c r="K21" s="44"/>
      <c r="L21" s="47"/>
      <c r="M21" s="47"/>
      <c r="N21" s="47"/>
      <c r="O21" s="47"/>
      <c r="P21" s="47"/>
    </row>
    <row r="22" spans="1:16" s="26" customFormat="1" x14ac:dyDescent="0.2">
      <c r="A22" s="44"/>
      <c r="B22" s="44"/>
      <c r="C22" s="46"/>
      <c r="D22" s="46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26" customFormat="1" x14ac:dyDescent="0.2">
      <c r="A23" s="44"/>
      <c r="B23" s="44"/>
      <c r="C23" s="46"/>
      <c r="D23" s="46"/>
      <c r="E23" s="44"/>
      <c r="F23" s="44"/>
      <c r="G23" s="44"/>
      <c r="H23" s="44"/>
      <c r="I23" s="44"/>
      <c r="J23" s="44"/>
      <c r="K23" s="44"/>
      <c r="L23" s="47"/>
      <c r="M23" s="47"/>
      <c r="N23" s="47"/>
      <c r="O23" s="47"/>
      <c r="P23" s="47"/>
    </row>
    <row r="24" spans="1:16" s="26" customFormat="1" x14ac:dyDescent="0.2">
      <c r="A24" s="44"/>
      <c r="B24" s="44"/>
      <c r="C24" s="46"/>
      <c r="D24" s="46"/>
      <c r="E24" s="44"/>
      <c r="F24" s="44"/>
      <c r="G24" s="44"/>
      <c r="H24" s="44"/>
      <c r="I24" s="44"/>
      <c r="J24" s="44"/>
      <c r="K24" s="44"/>
      <c r="L24" s="47"/>
      <c r="M24" s="47"/>
      <c r="N24" s="47"/>
      <c r="O24" s="47"/>
      <c r="P24" s="47"/>
    </row>
    <row r="25" spans="1:16" s="26" customFormat="1" x14ac:dyDescent="0.2">
      <c r="C25" s="28"/>
      <c r="D25" s="28"/>
    </row>
    <row r="26" spans="1:16" s="26" customFormat="1" x14ac:dyDescent="0.2">
      <c r="C26" s="28"/>
      <c r="D26" s="28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DDF78-C243-4A19-8FFD-397EE208833C}">
  <sheetPr>
    <tabColor theme="9"/>
  </sheetPr>
  <dimension ref="A1:BT42"/>
  <sheetViews>
    <sheetView showGridLines="0" zoomScaleNormal="100" workbookViewId="0">
      <pane xSplit="2" ySplit="2" topLeftCell="AW3" activePane="bottomRight" state="frozen"/>
      <selection activeCell="BO6" sqref="BO6"/>
      <selection pane="topRight" activeCell="BO6" sqref="BO6"/>
      <selection pane="bottomLeft" activeCell="BO6" sqref="BO6"/>
      <selection pane="bottomRight" activeCell="A2" sqref="A2"/>
    </sheetView>
  </sheetViews>
  <sheetFormatPr defaultColWidth="8.140625" defaultRowHeight="12" x14ac:dyDescent="0.2"/>
  <cols>
    <col min="1" max="1" width="19.5703125" style="16" bestFit="1" customWidth="1"/>
    <col min="2" max="2" width="19.5703125" style="16" customWidth="1"/>
    <col min="3" max="22" width="9.42578125" style="16" bestFit="1" customWidth="1"/>
    <col min="23" max="23" width="10.85546875" style="16" bestFit="1" customWidth="1"/>
    <col min="24" max="28" width="9" style="16" bestFit="1" customWidth="1"/>
    <col min="29" max="29" width="12.140625" style="16" bestFit="1" customWidth="1"/>
    <col min="30" max="41" width="9" style="16" bestFit="1" customWidth="1"/>
    <col min="42" max="46" width="9.42578125" style="16" bestFit="1" customWidth="1"/>
    <col min="47" max="16384" width="8.140625" style="16"/>
  </cols>
  <sheetData>
    <row r="1" spans="1:72" x14ac:dyDescent="0.2">
      <c r="C1" s="17">
        <v>39538</v>
      </c>
      <c r="D1" s="17">
        <v>39629</v>
      </c>
      <c r="E1" s="17">
        <v>39721</v>
      </c>
      <c r="F1" s="17">
        <v>39813</v>
      </c>
      <c r="G1" s="17">
        <v>39903</v>
      </c>
      <c r="H1" s="17">
        <v>39994</v>
      </c>
      <c r="I1" s="17">
        <v>40086</v>
      </c>
      <c r="J1" s="17">
        <v>40178</v>
      </c>
      <c r="K1" s="17">
        <v>40268</v>
      </c>
      <c r="L1" s="17">
        <v>40359</v>
      </c>
      <c r="M1" s="17">
        <v>40451</v>
      </c>
      <c r="N1" s="17">
        <v>40543</v>
      </c>
      <c r="O1" s="17">
        <v>40633</v>
      </c>
      <c r="P1" s="17">
        <v>40724</v>
      </c>
      <c r="Q1" s="17">
        <v>40816</v>
      </c>
      <c r="R1" s="17">
        <v>40908</v>
      </c>
      <c r="S1" s="17">
        <v>40999</v>
      </c>
      <c r="T1" s="17">
        <v>41090</v>
      </c>
      <c r="U1" s="17">
        <v>41182</v>
      </c>
      <c r="V1" s="17">
        <v>41274</v>
      </c>
      <c r="W1" s="17">
        <v>41364</v>
      </c>
      <c r="X1" s="17">
        <v>41455</v>
      </c>
      <c r="Y1" s="17">
        <v>41547</v>
      </c>
      <c r="Z1" s="17">
        <v>41639</v>
      </c>
      <c r="AA1" s="17">
        <v>41729</v>
      </c>
      <c r="AB1" s="17">
        <v>41820</v>
      </c>
      <c r="AC1" s="17">
        <v>41912</v>
      </c>
      <c r="AD1" s="17">
        <v>42004</v>
      </c>
      <c r="AE1" s="17">
        <v>42094</v>
      </c>
      <c r="AF1" s="17">
        <v>42185</v>
      </c>
      <c r="AG1" s="17">
        <v>42277</v>
      </c>
      <c r="AH1" s="17">
        <v>42369</v>
      </c>
      <c r="AI1" s="17">
        <v>42460</v>
      </c>
      <c r="AJ1" s="17">
        <v>42551</v>
      </c>
      <c r="AK1" s="17">
        <v>42643</v>
      </c>
      <c r="AL1" s="17">
        <v>42735</v>
      </c>
      <c r="AM1" s="17">
        <v>42825</v>
      </c>
      <c r="AN1" s="17">
        <v>42916</v>
      </c>
      <c r="AO1" s="17">
        <v>43008</v>
      </c>
      <c r="AP1" s="17">
        <v>43100</v>
      </c>
      <c r="AQ1" s="17">
        <v>43190</v>
      </c>
      <c r="AR1" s="17">
        <v>43281</v>
      </c>
      <c r="AS1" s="17">
        <v>43373</v>
      </c>
      <c r="AT1" s="17">
        <v>43465</v>
      </c>
      <c r="AU1" s="17">
        <v>43555</v>
      </c>
      <c r="AV1" s="17">
        <v>43646</v>
      </c>
      <c r="AW1" s="17">
        <v>43738</v>
      </c>
      <c r="AX1" s="17">
        <v>43830</v>
      </c>
      <c r="AY1" s="17">
        <v>43921</v>
      </c>
      <c r="AZ1" s="17">
        <v>44012</v>
      </c>
      <c r="BA1" s="17">
        <v>44104</v>
      </c>
      <c r="BB1" s="17">
        <v>44196</v>
      </c>
      <c r="BC1" s="17">
        <v>44286</v>
      </c>
      <c r="BD1" s="17">
        <v>44377</v>
      </c>
      <c r="BE1" s="17">
        <v>44469</v>
      </c>
      <c r="BF1" s="17">
        <v>44561</v>
      </c>
      <c r="BG1" s="17">
        <v>44651</v>
      </c>
      <c r="BH1" s="17">
        <v>44742</v>
      </c>
      <c r="BI1" s="17">
        <v>44834</v>
      </c>
      <c r="BJ1" s="17">
        <v>44926</v>
      </c>
      <c r="BK1" s="17">
        <v>45016</v>
      </c>
      <c r="BL1" s="17">
        <v>45107</v>
      </c>
      <c r="BM1" s="17">
        <v>45199</v>
      </c>
      <c r="BN1" s="17">
        <v>45291</v>
      </c>
      <c r="BO1" s="17">
        <v>45382</v>
      </c>
      <c r="BP1" s="17">
        <v>45473</v>
      </c>
      <c r="BQ1" s="17">
        <v>45565</v>
      </c>
      <c r="BR1" s="17">
        <v>45657</v>
      </c>
    </row>
    <row r="2" spans="1:72" s="1" customFormat="1" x14ac:dyDescent="0.2">
      <c r="C2" s="1">
        <v>2008</v>
      </c>
      <c r="D2" s="3"/>
      <c r="E2" s="3"/>
      <c r="G2" s="1">
        <v>2009</v>
      </c>
      <c r="H2" s="3"/>
      <c r="I2" s="3"/>
      <c r="K2" s="1">
        <v>2010</v>
      </c>
      <c r="L2" s="3"/>
      <c r="M2" s="3"/>
      <c r="O2" s="1">
        <v>2011</v>
      </c>
      <c r="P2" s="3"/>
      <c r="Q2" s="3"/>
      <c r="S2" s="1">
        <v>2012</v>
      </c>
      <c r="T2" s="3"/>
      <c r="U2" s="3"/>
      <c r="W2" s="1">
        <v>2013</v>
      </c>
      <c r="X2" s="3"/>
      <c r="Y2" s="3"/>
      <c r="AA2" s="1">
        <v>2014</v>
      </c>
      <c r="AB2" s="3"/>
      <c r="AC2" s="3"/>
      <c r="AE2" s="1">
        <v>2015</v>
      </c>
      <c r="AF2" s="3"/>
      <c r="AG2" s="3"/>
      <c r="AI2" s="1">
        <v>2016</v>
      </c>
      <c r="AJ2" s="3"/>
      <c r="AK2" s="3"/>
      <c r="AM2" s="1">
        <v>2017</v>
      </c>
      <c r="AN2" s="3"/>
      <c r="AO2" s="3"/>
      <c r="AQ2" s="1">
        <v>2018</v>
      </c>
      <c r="AR2" s="3"/>
      <c r="AS2" s="3"/>
      <c r="AU2" s="1">
        <v>2019</v>
      </c>
      <c r="AV2" s="3"/>
      <c r="AW2" s="3"/>
      <c r="AY2" s="1">
        <v>2020</v>
      </c>
      <c r="AZ2" s="3"/>
      <c r="BA2" s="3"/>
      <c r="BC2" s="1">
        <v>2021</v>
      </c>
      <c r="BD2" s="3"/>
      <c r="BE2" s="3"/>
      <c r="BG2" s="1">
        <v>2022</v>
      </c>
      <c r="BH2" s="3"/>
      <c r="BI2" s="3"/>
      <c r="BK2" s="1">
        <v>2023</v>
      </c>
      <c r="BL2" s="3"/>
      <c r="BM2" s="3"/>
      <c r="BO2" s="1">
        <v>2024</v>
      </c>
      <c r="BP2" s="3"/>
      <c r="BQ2" s="3"/>
    </row>
    <row r="3" spans="1:72" s="1" customFormat="1" x14ac:dyDescent="0.2">
      <c r="C3" s="1">
        <v>2008</v>
      </c>
      <c r="D3" s="3"/>
      <c r="E3" s="3"/>
      <c r="G3" s="1">
        <v>2009</v>
      </c>
      <c r="H3" s="3"/>
      <c r="I3" s="3"/>
      <c r="K3" s="1">
        <v>2010</v>
      </c>
      <c r="L3" s="3"/>
      <c r="M3" s="3"/>
      <c r="O3" s="1">
        <v>2011</v>
      </c>
      <c r="P3" s="3"/>
      <c r="Q3" s="3"/>
      <c r="S3" s="1">
        <v>2012</v>
      </c>
      <c r="T3" s="3"/>
      <c r="U3" s="3"/>
      <c r="W3" s="1">
        <v>2013</v>
      </c>
      <c r="X3" s="3"/>
      <c r="Y3" s="3"/>
      <c r="AA3" s="1">
        <v>2014</v>
      </c>
      <c r="AB3" s="3"/>
      <c r="AC3" s="3"/>
      <c r="AE3" s="1">
        <v>2015</v>
      </c>
      <c r="AF3" s="3"/>
      <c r="AG3" s="3"/>
      <c r="AI3" s="1">
        <v>2016</v>
      </c>
      <c r="AJ3" s="3"/>
      <c r="AK3" s="3"/>
      <c r="AM3" s="1">
        <v>2017</v>
      </c>
      <c r="AN3" s="3"/>
      <c r="AO3" s="3"/>
      <c r="AQ3" s="1">
        <v>2018</v>
      </c>
      <c r="AR3" s="3"/>
      <c r="AS3" s="3"/>
      <c r="AU3" s="1">
        <v>2019</v>
      </c>
      <c r="AV3" s="3"/>
      <c r="AW3" s="3"/>
      <c r="AY3" s="1">
        <v>2020</v>
      </c>
      <c r="AZ3" s="3"/>
      <c r="BA3" s="3"/>
      <c r="BC3" s="1">
        <v>2021</v>
      </c>
      <c r="BD3" s="3"/>
      <c r="BE3" s="3"/>
      <c r="BG3" s="1">
        <v>2022</v>
      </c>
      <c r="BH3" s="3"/>
      <c r="BI3" s="3"/>
      <c r="BK3" s="1">
        <v>2023</v>
      </c>
      <c r="BL3" s="3"/>
      <c r="BM3" s="3"/>
      <c r="BO3" s="1">
        <v>2024</v>
      </c>
      <c r="BP3" s="3"/>
      <c r="BQ3" s="3"/>
    </row>
    <row r="4" spans="1:72" x14ac:dyDescent="0.2">
      <c r="A4" s="16" t="s">
        <v>34</v>
      </c>
      <c r="B4" s="16" t="s">
        <v>35</v>
      </c>
      <c r="C4" s="18">
        <v>22.590782238537745</v>
      </c>
      <c r="D4" s="18">
        <v>22.213095301383284</v>
      </c>
      <c r="E4" s="18">
        <v>22.565368311802949</v>
      </c>
      <c r="F4" s="18">
        <v>29.122670120489779</v>
      </c>
      <c r="G4" s="18">
        <v>34.066714031298446</v>
      </c>
      <c r="H4" s="18">
        <v>27.052087022784963</v>
      </c>
      <c r="I4" s="18">
        <v>26.530269121090907</v>
      </c>
      <c r="J4" s="18">
        <v>26.599654913216103</v>
      </c>
      <c r="K4" s="39">
        <v>27.591838875377711</v>
      </c>
      <c r="L4" s="39">
        <v>27.281568100427616</v>
      </c>
      <c r="M4" s="39">
        <v>26.169158036775464</v>
      </c>
      <c r="N4" s="39">
        <v>23.36087034318755</v>
      </c>
      <c r="O4" s="39">
        <v>25.107552224718262</v>
      </c>
      <c r="P4" s="39">
        <v>24.587616974593619</v>
      </c>
      <c r="Q4" s="39">
        <v>21.838362136413885</v>
      </c>
      <c r="R4" s="39">
        <v>18.249667534853344</v>
      </c>
      <c r="S4" s="39">
        <v>18.517508787171032</v>
      </c>
      <c r="T4" s="39">
        <v>19.493824180555251</v>
      </c>
      <c r="U4" s="39">
        <v>17.008383405386095</v>
      </c>
      <c r="V4" s="39">
        <v>14.40018506929591</v>
      </c>
      <c r="W4" s="39">
        <v>14.071797994981539</v>
      </c>
      <c r="X4" s="39">
        <v>13.11003201519158</v>
      </c>
      <c r="Y4" s="39">
        <v>13.367308144654281</v>
      </c>
      <c r="Z4" s="39">
        <v>11.038886895038431</v>
      </c>
      <c r="AA4" s="39">
        <v>11.654012380586257</v>
      </c>
      <c r="AB4" s="39">
        <v>11.346584127990109</v>
      </c>
      <c r="AC4" s="39">
        <v>11.132184067720013</v>
      </c>
      <c r="AD4" s="39">
        <v>9.0850724518983732</v>
      </c>
      <c r="AE4" s="39">
        <v>9.5810597474463695</v>
      </c>
      <c r="AF4" s="39">
        <v>9.0879565032084599</v>
      </c>
      <c r="AG4" s="39">
        <v>6.8968630150151959</v>
      </c>
      <c r="AH4" s="39">
        <v>4.3771015612832764</v>
      </c>
      <c r="AI4" s="39">
        <v>2.7402541216408669</v>
      </c>
      <c r="AJ4" s="39">
        <v>0.64121671084200949</v>
      </c>
      <c r="AK4" s="39">
        <v>-1.1839512951616504</v>
      </c>
      <c r="AL4" s="39">
        <v>-2.3587507105433425</v>
      </c>
      <c r="AM4" s="39">
        <v>-1.5933035052047444</v>
      </c>
      <c r="AN4" s="39">
        <v>-0.74141622333467416</v>
      </c>
      <c r="AO4" s="39">
        <v>-1.680860137393704</v>
      </c>
      <c r="AP4" s="39">
        <v>-1.4678239062730332</v>
      </c>
      <c r="AQ4" s="39">
        <v>-1.9434861526600047</v>
      </c>
      <c r="AR4" s="39">
        <v>-1.7851420785538061</v>
      </c>
      <c r="AS4" s="39">
        <v>-2.0212786907188502</v>
      </c>
      <c r="AT4" s="39">
        <v>-2.482565846970493</v>
      </c>
      <c r="AU4" s="39">
        <v>-1.5803820590398987</v>
      </c>
      <c r="AV4" s="39">
        <v>-1.8258147207795321</v>
      </c>
      <c r="AW4" s="39">
        <v>-1.5748109012195759</v>
      </c>
      <c r="AX4" s="39">
        <v>-0.75601976517325387</v>
      </c>
      <c r="AY4" s="39">
        <v>-0.85103931393608245</v>
      </c>
      <c r="AZ4" s="39">
        <v>-0.32719029815841377</v>
      </c>
      <c r="BA4" s="39">
        <v>-2.0843084897244535</v>
      </c>
      <c r="BB4" s="39">
        <v>-2.9597693903623137</v>
      </c>
      <c r="BC4" s="39">
        <v>-1.9379301008909315</v>
      </c>
      <c r="BD4" s="39">
        <v>-0.99898939009095966</v>
      </c>
      <c r="BE4" s="39">
        <v>-1.3763928675076493</v>
      </c>
      <c r="BF4" s="39">
        <v>-2.8086725037362106</v>
      </c>
      <c r="BG4" s="39">
        <v>-0.67178018162635378</v>
      </c>
      <c r="BH4" s="39">
        <v>-0.92232839358552665</v>
      </c>
      <c r="BI4" s="39">
        <v>-0.57254188824434948</v>
      </c>
      <c r="BJ4" s="39">
        <v>0.19201147634493898</v>
      </c>
      <c r="BK4" s="39">
        <v>1.92948138225485</v>
      </c>
      <c r="BL4" s="39">
        <v>2.1233484251481523</v>
      </c>
      <c r="BM4" s="39">
        <v>1.8876477777936593</v>
      </c>
      <c r="BN4" s="39">
        <v>1.3130134739504595</v>
      </c>
      <c r="BO4" s="39">
        <v>2.6643472957058485</v>
      </c>
      <c r="BP4" s="39">
        <v>4.0619019538311116</v>
      </c>
      <c r="BQ4" s="39">
        <v>3.3632055317814546</v>
      </c>
      <c r="BR4" s="39">
        <v>2.7692526596049585</v>
      </c>
      <c r="BT4" s="18"/>
    </row>
    <row r="5" spans="1:72" x14ac:dyDescent="0.2">
      <c r="A5" s="16" t="s">
        <v>36</v>
      </c>
      <c r="B5" s="16" t="s">
        <v>7</v>
      </c>
      <c r="C5" s="18">
        <v>16.498335530734465</v>
      </c>
      <c r="D5" s="18">
        <v>15.740916160753716</v>
      </c>
      <c r="E5" s="18">
        <v>16.829707531420063</v>
      </c>
      <c r="F5" s="18">
        <v>13.908854995083178</v>
      </c>
      <c r="G5" s="18">
        <v>14.751915124373202</v>
      </c>
      <c r="H5" s="18">
        <v>16.226352703739966</v>
      </c>
      <c r="I5" s="18">
        <v>17.369827781262803</v>
      </c>
      <c r="J5" s="18">
        <v>16.186026751499611</v>
      </c>
      <c r="K5" s="39">
        <v>17.530648283894635</v>
      </c>
      <c r="L5" s="39">
        <v>15.531053445780726</v>
      </c>
      <c r="M5" s="39">
        <v>17.005196819378572</v>
      </c>
      <c r="N5" s="39">
        <v>17.779955342692848</v>
      </c>
      <c r="O5" s="39">
        <v>17.525122820319993</v>
      </c>
      <c r="P5" s="39">
        <v>18.30116545243644</v>
      </c>
      <c r="Q5" s="39">
        <v>17.938752417539224</v>
      </c>
      <c r="R5" s="39">
        <v>16.168345921002825</v>
      </c>
      <c r="S5" s="39">
        <v>17.912974143708958</v>
      </c>
      <c r="T5" s="39">
        <v>18.686318667049253</v>
      </c>
      <c r="U5" s="39">
        <v>21.173605224362895</v>
      </c>
      <c r="V5" s="39">
        <v>20.499952876699446</v>
      </c>
      <c r="W5" s="39">
        <v>16.438691947212757</v>
      </c>
      <c r="X5" s="39">
        <v>17.165675028545721</v>
      </c>
      <c r="Y5" s="39">
        <v>16.658714485908128</v>
      </c>
      <c r="Z5" s="39">
        <v>16.098219872776315</v>
      </c>
      <c r="AA5" s="39">
        <v>14.320396245008995</v>
      </c>
      <c r="AB5" s="39">
        <v>16.239063452334218</v>
      </c>
      <c r="AC5" s="39">
        <v>15.218340066531653</v>
      </c>
      <c r="AD5" s="39">
        <v>15.654633714714219</v>
      </c>
      <c r="AE5" s="39">
        <v>17.158383412880852</v>
      </c>
      <c r="AF5" s="39">
        <v>14.573414424387462</v>
      </c>
      <c r="AG5" s="39">
        <v>15.171668921398581</v>
      </c>
      <c r="AH5" s="39">
        <v>14.11218978462874</v>
      </c>
      <c r="AI5" s="39">
        <v>15.073524035991953</v>
      </c>
      <c r="AJ5" s="39">
        <v>15.756987793881677</v>
      </c>
      <c r="AK5" s="39">
        <v>17.211046584806926</v>
      </c>
      <c r="AL5" s="39">
        <v>16.833401241037755</v>
      </c>
      <c r="AM5" s="39">
        <v>16.250269735333809</v>
      </c>
      <c r="AN5" s="39">
        <v>14.625826643657414</v>
      </c>
      <c r="AO5" s="39">
        <v>14.705393311406615</v>
      </c>
      <c r="AP5" s="39">
        <v>13.168569004844569</v>
      </c>
      <c r="AQ5" s="39">
        <v>12.12975686685601</v>
      </c>
      <c r="AR5" s="39">
        <v>9.8663787834480559</v>
      </c>
      <c r="AS5" s="39">
        <v>9.7808130546368588</v>
      </c>
      <c r="AT5" s="39">
        <v>8.9328018924149379</v>
      </c>
      <c r="AU5" s="39">
        <v>8.9971767536956477</v>
      </c>
      <c r="AV5" s="39">
        <v>9.5123294038999244</v>
      </c>
      <c r="AW5" s="39">
        <v>8.7477615784581761</v>
      </c>
      <c r="AX5" s="39">
        <v>6.9120109840198163</v>
      </c>
      <c r="AY5" s="39">
        <v>5.5425277391599028</v>
      </c>
      <c r="AZ5" s="39">
        <v>6.059046895682215</v>
      </c>
      <c r="BA5" s="39">
        <v>7.1714177964538441</v>
      </c>
      <c r="BB5" s="39">
        <v>8.5086504855171441</v>
      </c>
      <c r="BC5" s="39">
        <v>8.0333393782690727</v>
      </c>
      <c r="BD5" s="39">
        <v>8.564282945305278</v>
      </c>
      <c r="BE5" s="39">
        <v>9.1278523060861243</v>
      </c>
      <c r="BF5" s="39">
        <v>8.951476282444359</v>
      </c>
      <c r="BG5" s="39">
        <v>7.392599372184999</v>
      </c>
      <c r="BH5" s="39">
        <v>5.648369156949463</v>
      </c>
      <c r="BI5" s="39">
        <v>5.2145266096121219</v>
      </c>
      <c r="BJ5" s="39">
        <v>9.0289820626454738</v>
      </c>
      <c r="BK5" s="39">
        <v>11.221490590655245</v>
      </c>
      <c r="BL5" s="39">
        <v>13.287646664473469</v>
      </c>
      <c r="BM5" s="39">
        <v>11.161538002068363</v>
      </c>
      <c r="BN5" s="39">
        <v>12.989195649217875</v>
      </c>
      <c r="BO5" s="39">
        <v>10.091833374342535</v>
      </c>
      <c r="BP5" s="39">
        <v>9.6022522264871633</v>
      </c>
      <c r="BQ5" s="39">
        <v>10.33175194522838</v>
      </c>
      <c r="BR5" s="39">
        <v>11.164120546442938</v>
      </c>
      <c r="BT5" s="18"/>
    </row>
    <row r="6" spans="1:72" x14ac:dyDescent="0.2">
      <c r="A6" s="16" t="s">
        <v>8</v>
      </c>
      <c r="B6" s="16" t="s">
        <v>37</v>
      </c>
      <c r="C6" s="18">
        <v>9.1213589295059627</v>
      </c>
      <c r="D6" s="18">
        <v>7.6370458432822534</v>
      </c>
      <c r="E6" s="18">
        <v>8.8311670753769782</v>
      </c>
      <c r="F6" s="18">
        <v>9.641463169735875</v>
      </c>
      <c r="G6" s="18">
        <v>11.23208055767279</v>
      </c>
      <c r="H6" s="18">
        <v>10.708344940004686</v>
      </c>
      <c r="I6" s="18">
        <v>10.526872153628617</v>
      </c>
      <c r="J6" s="18">
        <v>11.439437613153633</v>
      </c>
      <c r="K6" s="39">
        <v>11.580190708626946</v>
      </c>
      <c r="L6" s="39">
        <v>12.220890642046117</v>
      </c>
      <c r="M6" s="39">
        <v>11.911791527157265</v>
      </c>
      <c r="N6" s="39">
        <v>12.01157653493545</v>
      </c>
      <c r="O6" s="39">
        <v>11.661972566649794</v>
      </c>
      <c r="P6" s="39">
        <v>10.929205730380378</v>
      </c>
      <c r="Q6" s="39">
        <v>10.079027927165948</v>
      </c>
      <c r="R6" s="39">
        <v>11.318936496104016</v>
      </c>
      <c r="S6" s="39">
        <v>11.627819480652619</v>
      </c>
      <c r="T6" s="39">
        <v>11.362096460868493</v>
      </c>
      <c r="U6" s="39">
        <v>10.117838219796822</v>
      </c>
      <c r="V6" s="39">
        <v>9.9213704698660568</v>
      </c>
      <c r="W6" s="39">
        <v>10.945027354526667</v>
      </c>
      <c r="X6" s="39">
        <v>10.404588947392172</v>
      </c>
      <c r="Y6" s="39">
        <v>9.4480555018781338</v>
      </c>
      <c r="Z6" s="39">
        <v>9.406473349649346</v>
      </c>
      <c r="AA6" s="39">
        <v>9.5596321591213744</v>
      </c>
      <c r="AB6" s="39">
        <v>9.2448922989247624</v>
      </c>
      <c r="AC6" s="39">
        <v>8.7859646674689973</v>
      </c>
      <c r="AD6" s="39">
        <v>7.8064107995106005</v>
      </c>
      <c r="AE6" s="39">
        <v>7.9996564011628246</v>
      </c>
      <c r="AF6" s="39">
        <v>7.2095207045746204</v>
      </c>
      <c r="AG6" s="39">
        <v>6.2123607826389593</v>
      </c>
      <c r="AH6" s="39">
        <v>5.7859243499137145</v>
      </c>
      <c r="AI6" s="39">
        <v>5.8593450450910929</v>
      </c>
      <c r="AJ6" s="39">
        <v>5.3745457002718799</v>
      </c>
      <c r="AK6" s="39">
        <v>4.0671525277757361</v>
      </c>
      <c r="AL6" s="39">
        <v>4.2416546415054466</v>
      </c>
      <c r="AM6" s="39">
        <v>3.4274587602045368</v>
      </c>
      <c r="AN6" s="39">
        <v>2.4554788392433728</v>
      </c>
      <c r="AO6" s="39">
        <v>2.0662139402513517</v>
      </c>
      <c r="AP6" s="39">
        <v>1.7283931753458253</v>
      </c>
      <c r="AQ6" s="39">
        <v>1.0693064420387619</v>
      </c>
      <c r="AR6" s="39">
        <v>1.5303659098432727</v>
      </c>
      <c r="AS6" s="39">
        <v>1.0567040059266886</v>
      </c>
      <c r="AT6" s="39">
        <v>1.3838279390904231</v>
      </c>
      <c r="AU6" s="39">
        <v>0.87279424279995044</v>
      </c>
      <c r="AV6" s="39">
        <v>0.37700239570761973</v>
      </c>
      <c r="AW6" s="39">
        <v>0.71140102861285559</v>
      </c>
      <c r="AX6" s="39">
        <v>1.2001277077860746</v>
      </c>
      <c r="AY6" s="39">
        <v>0.92351333534882363</v>
      </c>
      <c r="AZ6" s="39">
        <v>1.2266713112635297</v>
      </c>
      <c r="BA6" s="39">
        <v>1.3377065739911247</v>
      </c>
      <c r="BB6" s="39">
        <v>1.6625984328095447</v>
      </c>
      <c r="BC6" s="39">
        <v>1.3491884273252814</v>
      </c>
      <c r="BD6" s="39">
        <v>1.41240886761049</v>
      </c>
      <c r="BE6" s="39">
        <v>1.4621426389443521</v>
      </c>
      <c r="BF6" s="39">
        <v>2.2909754227716532</v>
      </c>
      <c r="BG6" s="39">
        <v>2.0652396148799173</v>
      </c>
      <c r="BH6" s="39">
        <v>2.4497226857701055</v>
      </c>
      <c r="BI6" s="39">
        <v>2.2121299383158983</v>
      </c>
      <c r="BJ6" s="39">
        <v>0.75613916454590291</v>
      </c>
      <c r="BK6" s="39">
        <v>-0.42881047643918119</v>
      </c>
      <c r="BL6" s="39">
        <v>-1.1009124758763482</v>
      </c>
      <c r="BM6" s="39">
        <v>-1.3210436426476573</v>
      </c>
      <c r="BN6" s="39">
        <v>-2.1784279121751919</v>
      </c>
      <c r="BO6" s="39">
        <v>-2.877734589919533</v>
      </c>
      <c r="BP6" s="39">
        <v>-2.3955967567846166</v>
      </c>
      <c r="BQ6" s="39">
        <v>-3.2000466548583102</v>
      </c>
      <c r="BR6" s="39">
        <v>-3.3994365206631101</v>
      </c>
      <c r="BT6" s="18"/>
    </row>
    <row r="7" spans="1:72" x14ac:dyDescent="0.2">
      <c r="A7" s="16" t="s">
        <v>30</v>
      </c>
      <c r="B7" s="16" t="s">
        <v>31</v>
      </c>
      <c r="C7" s="18">
        <v>48.210476698778173</v>
      </c>
      <c r="D7" s="18">
        <v>45.591057305419248</v>
      </c>
      <c r="E7" s="18">
        <v>48.226242918599993</v>
      </c>
      <c r="F7" s="18">
        <v>52.67298828530884</v>
      </c>
      <c r="G7" s="18">
        <v>60.050709713344432</v>
      </c>
      <c r="H7" s="18">
        <v>53.986784666529616</v>
      </c>
      <c r="I7" s="18">
        <v>54.426969055982319</v>
      </c>
      <c r="J7" s="18">
        <v>54.225119277869339</v>
      </c>
      <c r="K7" s="39">
        <v>56.70267786789929</v>
      </c>
      <c r="L7" s="39">
        <v>55.033512188254463</v>
      </c>
      <c r="M7" s="39">
        <v>55.086146383311295</v>
      </c>
      <c r="N7" s="39">
        <v>53.152402220815844</v>
      </c>
      <c r="O7" s="39">
        <v>54.294647611688042</v>
      </c>
      <c r="P7" s="39">
        <v>53.817988157410433</v>
      </c>
      <c r="Q7" s="39">
        <v>49.856142481119058</v>
      </c>
      <c r="R7" s="39">
        <v>45.736949951960177</v>
      </c>
      <c r="S7" s="39">
        <v>48.058302411532615</v>
      </c>
      <c r="T7" s="39">
        <v>49.542239308473</v>
      </c>
      <c r="U7" s="39">
        <v>48.299826849545809</v>
      </c>
      <c r="V7" s="39">
        <v>44.821508415861416</v>
      </c>
      <c r="W7" s="39">
        <v>41.45551729672097</v>
      </c>
      <c r="X7" s="39">
        <v>40.680295991129476</v>
      </c>
      <c r="Y7" s="39">
        <v>39.474078132440539</v>
      </c>
      <c r="Z7" s="39">
        <v>36.543580117464082</v>
      </c>
      <c r="AA7" s="39">
        <v>35.53404078471663</v>
      </c>
      <c r="AB7" s="39">
        <v>36.830539879249095</v>
      </c>
      <c r="AC7" s="39">
        <v>35.136488801720652</v>
      </c>
      <c r="AD7" s="39">
        <v>32.546116966123193</v>
      </c>
      <c r="AE7" s="39">
        <v>34.739099561490058</v>
      </c>
      <c r="AF7" s="39">
        <v>30.870891632170544</v>
      </c>
      <c r="AG7" s="39">
        <v>28.280892719052737</v>
      </c>
      <c r="AH7" s="39">
        <v>24.275215695825725</v>
      </c>
      <c r="AI7" s="39">
        <v>23.673123202723911</v>
      </c>
      <c r="AJ7" s="39">
        <v>21.772750204995564</v>
      </c>
      <c r="AK7" s="39">
        <v>20.094247817421014</v>
      </c>
      <c r="AL7" s="39">
        <v>18.716305171999853</v>
      </c>
      <c r="AM7" s="39">
        <v>18.084424990333606</v>
      </c>
      <c r="AN7" s="39">
        <v>16.339889259566117</v>
      </c>
      <c r="AO7" s="39">
        <v>15.090747114264264</v>
      </c>
      <c r="AP7" s="39">
        <v>13.42913827391736</v>
      </c>
      <c r="AQ7" s="39">
        <v>11.255577156234772</v>
      </c>
      <c r="AR7" s="39">
        <v>9.611602614737528</v>
      </c>
      <c r="AS7" s="39">
        <v>8.8162383698446973</v>
      </c>
      <c r="AT7" s="39">
        <v>7.8340639845348781</v>
      </c>
      <c r="AU7" s="39">
        <v>8.2895889374557061</v>
      </c>
      <c r="AV7" s="39">
        <v>8.0635170788280064</v>
      </c>
      <c r="AW7" s="39">
        <v>7.8843517058514516</v>
      </c>
      <c r="AX7" s="39">
        <v>7.3561189266326394</v>
      </c>
      <c r="AY7" s="39">
        <v>5.6150017605726434</v>
      </c>
      <c r="AZ7" s="39">
        <v>6.9585279087873335</v>
      </c>
      <c r="BA7" s="39">
        <v>6.4248158807205122</v>
      </c>
      <c r="BB7" s="39">
        <v>7.2114795279643724</v>
      </c>
      <c r="BC7" s="39">
        <v>7.4445977047034191</v>
      </c>
      <c r="BD7" s="39">
        <v>8.977702422824807</v>
      </c>
      <c r="BE7" s="39">
        <v>9.21360207752282</v>
      </c>
      <c r="BF7" s="39">
        <v>8.4337792014797941</v>
      </c>
      <c r="BG7" s="39">
        <v>8.7860588054385644</v>
      </c>
      <c r="BH7" s="39">
        <v>7.175763449134041</v>
      </c>
      <c r="BI7" s="39">
        <v>6.8541146596836677</v>
      </c>
      <c r="BJ7" s="39">
        <v>9.9771327035363164</v>
      </c>
      <c r="BK7" s="39">
        <v>12.722161496470912</v>
      </c>
      <c r="BL7" s="39">
        <v>14.310082613745271</v>
      </c>
      <c r="BM7" s="39">
        <v>11.728142137214368</v>
      </c>
      <c r="BN7" s="39">
        <v>12.12378121099314</v>
      </c>
      <c r="BO7" s="39">
        <v>9.8784460801288514</v>
      </c>
      <c r="BP7" s="39">
        <v>11.268557423533661</v>
      </c>
      <c r="BQ7" s="39">
        <v>10.494910822151525</v>
      </c>
      <c r="BR7" s="39">
        <v>10.533936685384788</v>
      </c>
      <c r="BT7" s="18"/>
    </row>
    <row r="8" spans="1:72" x14ac:dyDescent="0.2">
      <c r="A8" s="16" t="s">
        <v>38</v>
      </c>
      <c r="B8" s="16" t="s">
        <v>39</v>
      </c>
      <c r="C8" s="18">
        <v>82.062580228758648</v>
      </c>
      <c r="D8" s="18">
        <v>85.54701163651751</v>
      </c>
      <c r="E8" s="18">
        <v>88.538409077664383</v>
      </c>
      <c r="F8" s="18">
        <v>92.13652171503513</v>
      </c>
      <c r="G8" s="18">
        <v>98.067072416254575</v>
      </c>
      <c r="H8" s="18">
        <v>103.6252698974023</v>
      </c>
      <c r="I8" s="18">
        <v>111.25896491515211</v>
      </c>
      <c r="J8" s="18">
        <v>112.18748337223847</v>
      </c>
      <c r="K8" s="18">
        <v>115.09120868118343</v>
      </c>
      <c r="L8" s="18">
        <v>114.01950504931267</v>
      </c>
      <c r="M8" s="18">
        <v>112.03616700406771</v>
      </c>
      <c r="N8" s="18">
        <v>110.02976134868538</v>
      </c>
      <c r="O8" s="18">
        <v>111.56123113586239</v>
      </c>
      <c r="P8" s="18">
        <v>111.34550656047179</v>
      </c>
      <c r="Q8" s="18">
        <v>108.04407116851576</v>
      </c>
      <c r="R8" s="18">
        <v>103.09253760831567</v>
      </c>
      <c r="S8" s="18">
        <v>102.43949214571329</v>
      </c>
      <c r="T8" s="18">
        <v>104.52120316999149</v>
      </c>
      <c r="U8" s="18">
        <v>103.42655927057936</v>
      </c>
      <c r="V8" s="18">
        <v>97.656379701536309</v>
      </c>
      <c r="W8" s="18">
        <v>94.869608806923083</v>
      </c>
      <c r="X8" s="18">
        <v>92.397785217272244</v>
      </c>
      <c r="Y8" s="18">
        <v>87.410920721681777</v>
      </c>
      <c r="Z8" s="18">
        <v>87.640745547789365</v>
      </c>
      <c r="AA8" s="18">
        <v>87.958766348491238</v>
      </c>
      <c r="AB8" s="18">
        <v>87.571505868086774</v>
      </c>
      <c r="AC8" s="18">
        <v>85.440116889230708</v>
      </c>
      <c r="AD8" s="18">
        <v>82.627134184584733</v>
      </c>
      <c r="AE8" s="18">
        <v>87.635556470246556</v>
      </c>
      <c r="AF8" s="18">
        <v>81.725186921680859</v>
      </c>
      <c r="AG8" s="18">
        <v>76.802087403042421</v>
      </c>
      <c r="AH8" s="18">
        <v>73.165648837505998</v>
      </c>
      <c r="AI8" s="18">
        <v>71.731302003893902</v>
      </c>
      <c r="AJ8" s="18">
        <v>70.18584337371162</v>
      </c>
      <c r="AK8" s="18">
        <v>68.187846053370365</v>
      </c>
      <c r="AL8" s="18">
        <v>67.465052835785542</v>
      </c>
      <c r="AM8" s="18">
        <v>67.665178120352067</v>
      </c>
      <c r="AN8" s="18">
        <v>65.320653303677929</v>
      </c>
      <c r="AO8" s="18">
        <v>62.314123775745642</v>
      </c>
      <c r="AP8" s="18">
        <v>59.396775179642106</v>
      </c>
      <c r="AQ8" s="18">
        <v>57.464364119414476</v>
      </c>
      <c r="AR8" s="18">
        <v>55.884213480051045</v>
      </c>
      <c r="AS8" s="18">
        <v>55.643372858267703</v>
      </c>
      <c r="AT8" s="18">
        <v>55.383018858072639</v>
      </c>
      <c r="AU8" s="18">
        <v>56.223714547001755</v>
      </c>
      <c r="AV8" s="18">
        <v>54.676149583261861</v>
      </c>
      <c r="AW8" s="18">
        <v>55.311398846626361</v>
      </c>
      <c r="AX8" s="18">
        <v>52.506761738240705</v>
      </c>
      <c r="AY8" s="18">
        <v>50.576481708154311</v>
      </c>
      <c r="AZ8" s="18">
        <v>55.466938056838124</v>
      </c>
      <c r="BA8" s="18">
        <v>57.612223550187871</v>
      </c>
      <c r="BB8" s="18">
        <v>59.390784023704846</v>
      </c>
      <c r="BC8" s="18">
        <v>60.198737168352999</v>
      </c>
      <c r="BD8" s="18">
        <v>58.73271572834178</v>
      </c>
      <c r="BE8" s="18">
        <v>62.665603809681244</v>
      </c>
      <c r="BF8" s="18">
        <v>61.628272462187198</v>
      </c>
      <c r="BG8" s="18">
        <v>62.091288058983807</v>
      </c>
      <c r="BH8" s="18">
        <v>60.08306198724209</v>
      </c>
      <c r="BI8" s="18">
        <v>62.008202918514534</v>
      </c>
      <c r="BJ8" s="18">
        <v>64.81306622791962</v>
      </c>
      <c r="BK8" s="18">
        <v>70.173059893760694</v>
      </c>
      <c r="BL8" s="18">
        <v>69.477761836010387</v>
      </c>
      <c r="BM8" s="18">
        <v>64.308518938292934</v>
      </c>
      <c r="BN8" s="18">
        <v>63.678403375849278</v>
      </c>
      <c r="BO8" s="18">
        <v>63.321946829070129</v>
      </c>
      <c r="BP8" s="18">
        <v>63.528034034858173</v>
      </c>
      <c r="BQ8" s="18">
        <v>61.988084482225233</v>
      </c>
      <c r="BR8" s="18">
        <v>62.496509165097578</v>
      </c>
      <c r="BS8" s="18"/>
    </row>
    <row r="9" spans="1:72" x14ac:dyDescent="0.2">
      <c r="AD9" s="18"/>
      <c r="AP9" s="18"/>
      <c r="AQ9" s="18"/>
      <c r="AR9" s="18"/>
      <c r="AS9" s="18"/>
      <c r="AT9" s="18"/>
      <c r="BF9" s="18"/>
      <c r="BG9" s="18"/>
      <c r="BH9" s="18"/>
      <c r="BI9" s="18"/>
      <c r="BJ9" s="18"/>
    </row>
    <row r="10" spans="1:72" x14ac:dyDescent="0.2">
      <c r="W10" s="18"/>
      <c r="X10" s="18"/>
      <c r="Y10" s="18"/>
      <c r="Z10" s="18"/>
      <c r="AA10" s="18"/>
      <c r="AB10" s="18"/>
      <c r="AC10" s="18"/>
      <c r="AD10" s="18"/>
    </row>
    <row r="11" spans="1:72" x14ac:dyDescent="0.2">
      <c r="W11" s="18"/>
      <c r="X11" s="18"/>
      <c r="Y11" s="18"/>
      <c r="Z11" s="18"/>
      <c r="AA11" s="18"/>
      <c r="AB11" s="18"/>
      <c r="AC11" s="18"/>
      <c r="AD11" s="18"/>
    </row>
    <row r="12" spans="1:72" x14ac:dyDescent="0.2">
      <c r="W12" s="18"/>
      <c r="X12" s="18"/>
      <c r="Y12" s="18"/>
      <c r="Z12" s="18"/>
      <c r="AA12" s="18"/>
      <c r="AB12" s="18"/>
      <c r="AC12" s="18"/>
      <c r="AD12" s="18"/>
      <c r="AT12" s="18"/>
    </row>
    <row r="13" spans="1:72" x14ac:dyDescent="0.2">
      <c r="W13" s="18"/>
      <c r="X13" s="18"/>
      <c r="Y13" s="18"/>
      <c r="Z13" s="18"/>
      <c r="AA13" s="18"/>
      <c r="AB13" s="18"/>
      <c r="AC13" s="18"/>
      <c r="AD13" s="18"/>
    </row>
    <row r="14" spans="1:72" x14ac:dyDescent="0.2">
      <c r="W14" s="18"/>
      <c r="X14" s="18"/>
      <c r="Y14" s="18"/>
      <c r="Z14" s="18"/>
      <c r="AA14" s="18"/>
      <c r="AB14" s="18"/>
      <c r="AC14" s="18"/>
      <c r="AD14" s="18"/>
    </row>
    <row r="15" spans="1:72" x14ac:dyDescent="0.2"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</row>
    <row r="16" spans="1:72" x14ac:dyDescent="0.2">
      <c r="W16" s="19"/>
      <c r="X16" s="19"/>
      <c r="Y16" s="19"/>
      <c r="Z16" s="19"/>
      <c r="AA16" s="19"/>
      <c r="AB16" s="19"/>
      <c r="AC16" s="19"/>
      <c r="AD16" s="19"/>
    </row>
    <row r="17" spans="23:30" x14ac:dyDescent="0.2">
      <c r="W17" s="20"/>
      <c r="X17" s="20"/>
      <c r="Y17" s="20"/>
      <c r="Z17" s="20"/>
      <c r="AA17" s="20"/>
      <c r="AB17" s="20"/>
      <c r="AC17" s="20"/>
      <c r="AD17" s="20"/>
    </row>
    <row r="18" spans="23:30" x14ac:dyDescent="0.2">
      <c r="W18" s="18"/>
      <c r="X18" s="18"/>
      <c r="Y18" s="18"/>
      <c r="Z18" s="18"/>
      <c r="AA18" s="18"/>
      <c r="AB18" s="18"/>
      <c r="AC18" s="18"/>
    </row>
    <row r="19" spans="23:30" x14ac:dyDescent="0.2">
      <c r="W19" s="18"/>
      <c r="X19" s="18"/>
      <c r="Y19" s="18"/>
      <c r="Z19" s="18"/>
      <c r="AA19" s="18"/>
      <c r="AB19" s="18"/>
      <c r="AC19" s="18"/>
    </row>
    <row r="20" spans="23:30" x14ac:dyDescent="0.2">
      <c r="W20" s="18"/>
      <c r="X20" s="18"/>
      <c r="Y20" s="18"/>
      <c r="Z20" s="18"/>
      <c r="AA20" s="18"/>
      <c r="AB20" s="18"/>
      <c r="AC20" s="18"/>
    </row>
    <row r="21" spans="23:30" x14ac:dyDescent="0.2">
      <c r="W21" s="18"/>
      <c r="X21" s="18"/>
      <c r="Y21" s="18"/>
      <c r="Z21" s="18"/>
      <c r="AA21" s="18"/>
      <c r="AB21" s="18"/>
      <c r="AC21" s="18"/>
    </row>
    <row r="22" spans="23:30" x14ac:dyDescent="0.2">
      <c r="AC22" s="18"/>
    </row>
    <row r="23" spans="23:30" x14ac:dyDescent="0.2">
      <c r="AA23" s="18"/>
    </row>
    <row r="24" spans="23:30" x14ac:dyDescent="0.2">
      <c r="W24" s="17"/>
      <c r="X24" s="17"/>
      <c r="Y24" s="17"/>
      <c r="Z24" s="17"/>
      <c r="AA24" s="17"/>
      <c r="AB24" s="17"/>
      <c r="AC24" s="18"/>
    </row>
    <row r="25" spans="23:30" x14ac:dyDescent="0.2">
      <c r="W25" s="18"/>
      <c r="X25" s="18"/>
      <c r="Y25" s="18"/>
      <c r="Z25" s="18"/>
      <c r="AA25" s="18"/>
      <c r="AC25" s="18"/>
    </row>
    <row r="26" spans="23:30" x14ac:dyDescent="0.2">
      <c r="W26" s="18"/>
      <c r="X26" s="18"/>
      <c r="Y26" s="18"/>
      <c r="Z26" s="18"/>
      <c r="AA26" s="18"/>
      <c r="AC26" s="18"/>
    </row>
    <row r="27" spans="23:30" x14ac:dyDescent="0.2">
      <c r="W27" s="18"/>
      <c r="X27" s="18"/>
      <c r="Y27" s="18"/>
      <c r="Z27" s="18"/>
      <c r="AC27" s="18"/>
      <c r="AD27" s="18"/>
    </row>
    <row r="29" spans="23:30" x14ac:dyDescent="0.2">
      <c r="AC29" s="21"/>
      <c r="AD29" s="21"/>
    </row>
    <row r="30" spans="23:30" x14ac:dyDescent="0.2">
      <c r="AC30" s="21"/>
      <c r="AD30" s="21"/>
    </row>
    <row r="31" spans="23:30" x14ac:dyDescent="0.2">
      <c r="W31" s="18"/>
      <c r="X31" s="18"/>
      <c r="Y31" s="18"/>
      <c r="Z31" s="18"/>
      <c r="AC31" s="21"/>
      <c r="AD31" s="21"/>
    </row>
    <row r="32" spans="23:30" x14ac:dyDescent="0.2">
      <c r="W32" s="18"/>
      <c r="X32" s="18"/>
      <c r="Y32" s="18"/>
      <c r="Z32" s="18"/>
      <c r="AA32" s="18"/>
      <c r="AC32" s="21"/>
      <c r="AD32" s="21"/>
    </row>
    <row r="33" spans="23:30" x14ac:dyDescent="0.2">
      <c r="W33" s="18"/>
      <c r="X33" s="18"/>
      <c r="Y33" s="18"/>
      <c r="Z33" s="18"/>
      <c r="AA33" s="18"/>
    </row>
    <row r="34" spans="23:30" x14ac:dyDescent="0.2">
      <c r="W34" s="18"/>
      <c r="X34" s="18"/>
      <c r="Y34" s="18"/>
      <c r="Z34" s="18"/>
      <c r="AA34" s="18"/>
    </row>
    <row r="35" spans="23:30" x14ac:dyDescent="0.2">
      <c r="W35" s="18"/>
      <c r="X35" s="18"/>
      <c r="Y35" s="18"/>
      <c r="Z35" s="18"/>
      <c r="AA35" s="18"/>
    </row>
    <row r="36" spans="23:30" x14ac:dyDescent="0.2">
      <c r="W36" s="18"/>
      <c r="X36" s="18"/>
      <c r="Y36" s="18"/>
      <c r="Z36" s="18"/>
      <c r="AA36" s="18"/>
    </row>
    <row r="37" spans="23:30" x14ac:dyDescent="0.2">
      <c r="W37" s="18"/>
      <c r="X37" s="18"/>
      <c r="Y37" s="18"/>
      <c r="Z37" s="18"/>
      <c r="AA37" s="18"/>
      <c r="AD37" s="18"/>
    </row>
    <row r="38" spans="23:30" x14ac:dyDescent="0.2">
      <c r="W38" s="18"/>
      <c r="X38" s="18"/>
      <c r="Y38" s="18"/>
      <c r="Z38" s="18"/>
      <c r="AA38" s="18"/>
    </row>
    <row r="39" spans="23:30" x14ac:dyDescent="0.2">
      <c r="AD39" s="21"/>
    </row>
    <row r="40" spans="23:30" x14ac:dyDescent="0.2">
      <c r="AD40" s="21"/>
    </row>
    <row r="41" spans="23:30" x14ac:dyDescent="0.2">
      <c r="AD41" s="21"/>
    </row>
    <row r="42" spans="23:30" x14ac:dyDescent="0.2">
      <c r="AD42" s="21"/>
    </row>
  </sheetData>
  <phoneticPr fontId="6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B5C09-EA84-4208-BA76-2519200F39CC}">
  <sheetPr>
    <tabColor theme="9"/>
  </sheetPr>
  <dimension ref="A1:BR41"/>
  <sheetViews>
    <sheetView showGridLines="0" zoomScale="80" zoomScaleNormal="80" workbookViewId="0">
      <pane xSplit="2" ySplit="2" topLeftCell="BL3" activePane="bottomRight" state="frozen"/>
      <selection pane="topRight" activeCell="C1" sqref="C1"/>
      <selection pane="bottomLeft" activeCell="A17" sqref="A17"/>
      <selection pane="bottomRight" activeCell="AT9" sqref="AT9"/>
    </sheetView>
  </sheetViews>
  <sheetFormatPr defaultColWidth="8.28515625" defaultRowHeight="12" x14ac:dyDescent="0.2"/>
  <cols>
    <col min="1" max="1" width="39.7109375" style="3" customWidth="1"/>
    <col min="2" max="2" width="14" style="3" customWidth="1"/>
    <col min="3" max="34" width="14.140625" style="3" bestFit="1" customWidth="1"/>
    <col min="35" max="37" width="13.28515625" style="3" bestFit="1" customWidth="1"/>
    <col min="38" max="38" width="11.7109375" style="3" bestFit="1" customWidth="1"/>
    <col min="39" max="39" width="12.140625" style="3" bestFit="1" customWidth="1"/>
    <col min="40" max="42" width="11.7109375" style="3" bestFit="1" customWidth="1"/>
    <col min="43" max="46" width="12.140625" style="3" bestFit="1" customWidth="1"/>
    <col min="47" max="16384" width="8.28515625" style="3"/>
  </cols>
  <sheetData>
    <row r="1" spans="1:70" s="1" customFormat="1" x14ac:dyDescent="0.2">
      <c r="C1" s="1">
        <v>2008</v>
      </c>
      <c r="D1" s="3"/>
      <c r="E1" s="3"/>
      <c r="G1" s="1">
        <v>2009</v>
      </c>
      <c r="H1" s="3"/>
      <c r="I1" s="3"/>
      <c r="K1" s="1">
        <v>2010</v>
      </c>
      <c r="L1" s="3"/>
      <c r="M1" s="3"/>
      <c r="O1" s="1">
        <v>2011</v>
      </c>
      <c r="P1" s="3"/>
      <c r="Q1" s="3"/>
      <c r="S1" s="1">
        <v>2012</v>
      </c>
      <c r="T1" s="3"/>
      <c r="U1" s="3"/>
      <c r="W1" s="1">
        <v>2013</v>
      </c>
      <c r="X1" s="3"/>
      <c r="Y1" s="3"/>
      <c r="AA1" s="1">
        <v>2014</v>
      </c>
      <c r="AB1" s="3"/>
      <c r="AC1" s="3"/>
      <c r="AE1" s="1">
        <v>2015</v>
      </c>
      <c r="AF1" s="3"/>
      <c r="AG1" s="3"/>
      <c r="AI1" s="1">
        <v>2016</v>
      </c>
      <c r="AJ1" s="3"/>
      <c r="AK1" s="3"/>
      <c r="AM1" s="1">
        <v>2017</v>
      </c>
      <c r="AN1" s="3"/>
      <c r="AO1" s="3"/>
      <c r="AQ1" s="1">
        <v>2018</v>
      </c>
      <c r="AR1" s="3"/>
      <c r="AS1" s="3"/>
      <c r="AU1" s="1">
        <v>2019</v>
      </c>
      <c r="AV1" s="3"/>
      <c r="AW1" s="3"/>
      <c r="AY1" s="1">
        <v>2020</v>
      </c>
      <c r="AZ1" s="3"/>
      <c r="BA1" s="3"/>
      <c r="BC1" s="1">
        <v>2021</v>
      </c>
      <c r="BD1" s="3"/>
      <c r="BE1" s="3"/>
      <c r="BG1" s="1">
        <v>2022</v>
      </c>
      <c r="BH1" s="3"/>
      <c r="BI1" s="3"/>
      <c r="BK1" s="1">
        <v>2023</v>
      </c>
      <c r="BL1" s="3"/>
      <c r="BM1" s="3"/>
      <c r="BO1" s="1">
        <v>2024</v>
      </c>
      <c r="BP1" s="3"/>
      <c r="BQ1" s="3"/>
    </row>
    <row r="2" spans="1:70" s="1" customFormat="1" x14ac:dyDescent="0.2">
      <c r="C2" s="1">
        <v>2008</v>
      </c>
      <c r="D2" s="3"/>
      <c r="E2" s="3"/>
      <c r="G2" s="1">
        <v>2009</v>
      </c>
      <c r="H2" s="3"/>
      <c r="I2" s="3"/>
      <c r="K2" s="1">
        <v>2010</v>
      </c>
      <c r="L2" s="3"/>
      <c r="M2" s="3"/>
      <c r="O2" s="1">
        <v>2011</v>
      </c>
      <c r="P2" s="3"/>
      <c r="Q2" s="3"/>
      <c r="S2" s="1">
        <v>2012</v>
      </c>
      <c r="T2" s="3"/>
      <c r="U2" s="3"/>
      <c r="W2" s="1">
        <v>2013</v>
      </c>
      <c r="X2" s="3"/>
      <c r="Y2" s="3"/>
      <c r="AA2" s="1">
        <v>2014</v>
      </c>
      <c r="AB2" s="3"/>
      <c r="AC2" s="3"/>
      <c r="AE2" s="1">
        <v>2015</v>
      </c>
      <c r="AF2" s="3"/>
      <c r="AG2" s="3"/>
      <c r="AI2" s="1">
        <v>2016</v>
      </c>
      <c r="AJ2" s="3"/>
      <c r="AK2" s="3"/>
      <c r="AM2" s="1">
        <v>2017</v>
      </c>
      <c r="AN2" s="3"/>
      <c r="AO2" s="3"/>
      <c r="AQ2" s="1">
        <v>2018</v>
      </c>
      <c r="AR2" s="3"/>
      <c r="AS2" s="3"/>
      <c r="AU2" s="1">
        <v>2019</v>
      </c>
      <c r="AV2" s="3"/>
      <c r="AW2" s="3"/>
      <c r="AY2" s="1">
        <v>2020</v>
      </c>
      <c r="AZ2" s="3"/>
      <c r="BA2" s="3"/>
      <c r="BC2" s="1">
        <v>2021</v>
      </c>
      <c r="BD2" s="3"/>
      <c r="BE2" s="3"/>
      <c r="BG2" s="1">
        <v>2022</v>
      </c>
      <c r="BH2" s="3"/>
      <c r="BI2" s="3"/>
      <c r="BK2" s="1">
        <v>2023</v>
      </c>
      <c r="BL2" s="3"/>
      <c r="BM2" s="3"/>
      <c r="BO2" s="1">
        <v>2024</v>
      </c>
      <c r="BP2" s="3"/>
      <c r="BQ2" s="3"/>
    </row>
    <row r="3" spans="1:70" x14ac:dyDescent="0.2">
      <c r="A3" s="3" t="s">
        <v>52</v>
      </c>
      <c r="B3" s="33" t="s">
        <v>53</v>
      </c>
      <c r="C3" s="4">
        <v>120.38555284494537</v>
      </c>
      <c r="D3" s="4">
        <v>115.03750590869903</v>
      </c>
      <c r="E3" s="4">
        <v>139.17491833473943</v>
      </c>
      <c r="F3" s="4">
        <v>154.4656095407878</v>
      </c>
      <c r="G3" s="4">
        <v>191.6887425633544</v>
      </c>
      <c r="H3" s="4">
        <v>169.23841109481057</v>
      </c>
      <c r="I3" s="4">
        <v>172.10403418981628</v>
      </c>
      <c r="J3" s="4">
        <v>172.66849221390279</v>
      </c>
      <c r="K3" s="4">
        <v>184.98644477205849</v>
      </c>
      <c r="L3" s="4">
        <v>181.65329737601587</v>
      </c>
      <c r="M3" s="4">
        <v>174.55220793441191</v>
      </c>
      <c r="N3" s="4">
        <v>157.99542926486239</v>
      </c>
      <c r="O3" s="4">
        <v>158.848951082882</v>
      </c>
      <c r="P3" s="4">
        <v>159.309219166492</v>
      </c>
      <c r="Q3" s="4">
        <v>155.73238111588955</v>
      </c>
      <c r="R3" s="4">
        <v>161.35238154341963</v>
      </c>
      <c r="S3" s="4">
        <v>163.0711375899304</v>
      </c>
      <c r="T3" s="4">
        <v>169.24811826848284</v>
      </c>
      <c r="U3" s="4">
        <v>163.7550896574428</v>
      </c>
      <c r="V3" s="4">
        <v>157.07149186191319</v>
      </c>
      <c r="W3" s="4">
        <v>156.38239016364142</v>
      </c>
      <c r="X3" s="4">
        <v>156.35301644847931</v>
      </c>
      <c r="Y3" s="4">
        <v>146.58397110972047</v>
      </c>
      <c r="Z3" s="4">
        <v>144.43844468147273</v>
      </c>
      <c r="AA3" s="4">
        <v>145.1506490064202</v>
      </c>
      <c r="AB3" s="4">
        <v>145.66083001965666</v>
      </c>
      <c r="AC3" s="4">
        <v>145.97525141132155</v>
      </c>
      <c r="AD3" s="4">
        <v>143.92255102261183</v>
      </c>
      <c r="AE3" s="4">
        <v>153.7421584216751</v>
      </c>
      <c r="AF3" s="4">
        <v>146.92384321256483</v>
      </c>
      <c r="AG3" s="4">
        <v>138.83735043199249</v>
      </c>
      <c r="AH3" s="4">
        <v>129.03350595184426</v>
      </c>
      <c r="AI3" s="4">
        <v>126.12379667814895</v>
      </c>
      <c r="AJ3" s="4">
        <v>126.10241035349077</v>
      </c>
      <c r="AK3" s="4">
        <v>120.34170529340389</v>
      </c>
      <c r="AL3" s="4">
        <v>119.14115509545707</v>
      </c>
      <c r="AM3" s="4">
        <v>118.02613451254238</v>
      </c>
      <c r="AN3" s="4">
        <v>111.97857689284409</v>
      </c>
      <c r="AO3" s="4">
        <v>108.12675267241289</v>
      </c>
      <c r="AP3" s="4">
        <v>101.43872338665985</v>
      </c>
      <c r="AQ3" s="4">
        <v>97.713987558897799</v>
      </c>
      <c r="AR3" s="4">
        <v>97.812374511514392</v>
      </c>
      <c r="AS3" s="4">
        <v>97.780189028004543</v>
      </c>
      <c r="AT3" s="4">
        <v>99.53692743534971</v>
      </c>
      <c r="AU3" s="4">
        <v>103.06747441740858</v>
      </c>
      <c r="AV3" s="4">
        <v>103.08091395817809</v>
      </c>
      <c r="AW3" s="4">
        <v>100.17485164233899</v>
      </c>
      <c r="AX3" s="4">
        <v>97.138018978925814</v>
      </c>
      <c r="AY3" s="4">
        <v>96.625771363821372</v>
      </c>
      <c r="AZ3" s="4">
        <v>145.17274412169382</v>
      </c>
      <c r="BA3" s="4">
        <v>147.72499149637832</v>
      </c>
      <c r="BB3" s="4">
        <v>149.77536576637652</v>
      </c>
      <c r="BC3" s="4">
        <v>161.60886513426155</v>
      </c>
      <c r="BD3" s="4">
        <v>157.01796931468277</v>
      </c>
      <c r="BE3" s="4">
        <v>158.87828077362244</v>
      </c>
      <c r="BF3" s="4">
        <v>155.40649805261197</v>
      </c>
      <c r="BG3" s="4">
        <v>156.46168394790328</v>
      </c>
      <c r="BH3" s="4">
        <v>157.13801023046813</v>
      </c>
      <c r="BI3" s="4">
        <v>152.77329062980976</v>
      </c>
      <c r="BJ3" s="4">
        <v>153.04766060032082</v>
      </c>
      <c r="BK3" s="4">
        <v>161.6391045661949</v>
      </c>
      <c r="BL3" s="4">
        <v>151.8911153493882</v>
      </c>
      <c r="BM3" s="4">
        <v>145.08617426997176</v>
      </c>
      <c r="BN3" s="4">
        <v>128.83546864899895</v>
      </c>
      <c r="BO3" s="4">
        <v>154.94051653883366</v>
      </c>
      <c r="BP3" s="4">
        <v>152.3352160290506</v>
      </c>
      <c r="BQ3" s="4">
        <v>148.73372110355442</v>
      </c>
      <c r="BR3" s="4">
        <v>150.1292458136428</v>
      </c>
    </row>
    <row r="4" spans="1:70" s="48" customFormat="1" x14ac:dyDescent="0.2">
      <c r="A4" s="48" t="s">
        <v>54</v>
      </c>
      <c r="B4" s="49" t="s">
        <v>55</v>
      </c>
      <c r="C4" s="50">
        <v>82.062580228758648</v>
      </c>
      <c r="D4" s="50">
        <v>85.54701163651751</v>
      </c>
      <c r="E4" s="50">
        <v>88.538409077664383</v>
      </c>
      <c r="F4" s="50">
        <v>92.13652171503513</v>
      </c>
      <c r="G4" s="50">
        <v>98.067072416254575</v>
      </c>
      <c r="H4" s="50">
        <v>103.6252698974023</v>
      </c>
      <c r="I4" s="50">
        <v>111.25896491515211</v>
      </c>
      <c r="J4" s="50">
        <v>112.18748337223847</v>
      </c>
      <c r="K4" s="50">
        <v>115.09120868118343</v>
      </c>
      <c r="L4" s="50">
        <v>114.01950504931267</v>
      </c>
      <c r="M4" s="50">
        <v>112.03616700406771</v>
      </c>
      <c r="N4" s="50">
        <v>110.02976134868538</v>
      </c>
      <c r="O4" s="50">
        <v>111.56123113586239</v>
      </c>
      <c r="P4" s="50">
        <v>111.34550656047179</v>
      </c>
      <c r="Q4" s="50">
        <v>108.04407116851576</v>
      </c>
      <c r="R4" s="50">
        <v>103.09253760831567</v>
      </c>
      <c r="S4" s="50">
        <v>102.43949214571329</v>
      </c>
      <c r="T4" s="50">
        <v>104.52120316999149</v>
      </c>
      <c r="U4" s="50">
        <v>103.42655927057936</v>
      </c>
      <c r="V4" s="50">
        <v>97.656379701536309</v>
      </c>
      <c r="W4" s="50">
        <v>94.869608806923083</v>
      </c>
      <c r="X4" s="50">
        <v>92.397785217272244</v>
      </c>
      <c r="Y4" s="50">
        <v>87.410920721681777</v>
      </c>
      <c r="Z4" s="50">
        <v>87.640745547789365</v>
      </c>
      <c r="AA4" s="50">
        <v>87.958766348491238</v>
      </c>
      <c r="AB4" s="50">
        <v>87.571505868086774</v>
      </c>
      <c r="AC4" s="50">
        <v>85.440116889230708</v>
      </c>
      <c r="AD4" s="50">
        <v>82.627134184584733</v>
      </c>
      <c r="AE4" s="50">
        <v>87.635556470246556</v>
      </c>
      <c r="AF4" s="50">
        <v>81.725186921680859</v>
      </c>
      <c r="AG4" s="50">
        <v>76.802087403042421</v>
      </c>
      <c r="AH4" s="50">
        <v>73.165648837505998</v>
      </c>
      <c r="AI4" s="50">
        <v>71.731302003893902</v>
      </c>
      <c r="AJ4" s="50">
        <v>70.18584337371162</v>
      </c>
      <c r="AK4" s="50">
        <v>68.187846053370365</v>
      </c>
      <c r="AL4" s="50">
        <v>67.465052835785542</v>
      </c>
      <c r="AM4" s="50">
        <v>67.665178120352067</v>
      </c>
      <c r="AN4" s="50">
        <v>65.320653303677929</v>
      </c>
      <c r="AO4" s="50">
        <v>62.314123775745642</v>
      </c>
      <c r="AP4" s="50">
        <v>59.396775179642106</v>
      </c>
      <c r="AQ4" s="50">
        <v>57.464364119414476</v>
      </c>
      <c r="AR4" s="50">
        <v>55.884213480051045</v>
      </c>
      <c r="AS4" s="50">
        <v>55.643372858267703</v>
      </c>
      <c r="AT4" s="50">
        <v>55.383018858072639</v>
      </c>
      <c r="AU4" s="50">
        <v>56.223714547001755</v>
      </c>
      <c r="AV4" s="50">
        <v>54.676149583261861</v>
      </c>
      <c r="AW4" s="50">
        <v>55.311398846626361</v>
      </c>
      <c r="AX4" s="50">
        <v>52.506761738240705</v>
      </c>
      <c r="AY4" s="50">
        <v>50.576481708154311</v>
      </c>
      <c r="AZ4" s="50">
        <v>55.466938056838124</v>
      </c>
      <c r="BA4" s="50">
        <v>57.612223550187871</v>
      </c>
      <c r="BB4" s="50">
        <v>59.390784023704846</v>
      </c>
      <c r="BC4" s="50">
        <v>60.198737168352999</v>
      </c>
      <c r="BD4" s="50">
        <v>58.73271572834178</v>
      </c>
      <c r="BE4" s="50">
        <v>62.665603809681244</v>
      </c>
      <c r="BF4" s="50">
        <v>61.628272462187198</v>
      </c>
      <c r="BG4" s="50">
        <v>62.091288058983807</v>
      </c>
      <c r="BH4" s="50">
        <v>60.08306198724209</v>
      </c>
      <c r="BI4" s="50">
        <v>62.008202918514534</v>
      </c>
      <c r="BJ4" s="50">
        <v>64.81306622791962</v>
      </c>
      <c r="BK4" s="50">
        <v>70.173059893760694</v>
      </c>
      <c r="BL4" s="50">
        <v>69.477761836010387</v>
      </c>
      <c r="BM4" s="50">
        <v>64.308518938292934</v>
      </c>
      <c r="BN4" s="50">
        <v>63.678403375849278</v>
      </c>
      <c r="BO4" s="50">
        <v>63.321946829070129</v>
      </c>
      <c r="BP4" s="50">
        <v>63.528034034858173</v>
      </c>
      <c r="BQ4" s="50">
        <v>61.988084482225233</v>
      </c>
      <c r="BR4" s="50">
        <v>62.496509165097578</v>
      </c>
    </row>
    <row r="5" spans="1:70" s="48" customFormat="1" x14ac:dyDescent="0.2">
      <c r="A5" s="48" t="s">
        <v>56</v>
      </c>
      <c r="B5" s="49" t="s">
        <v>57</v>
      </c>
      <c r="C5" s="50">
        <v>40.4</v>
      </c>
      <c r="D5" s="50">
        <v>41.3</v>
      </c>
      <c r="E5" s="50">
        <v>62.5</v>
      </c>
      <c r="F5" s="50">
        <v>67.400000000000006</v>
      </c>
      <c r="G5" s="50">
        <v>78.900000000000006</v>
      </c>
      <c r="H5" s="50">
        <v>82.4</v>
      </c>
      <c r="I5" s="50">
        <v>82.6</v>
      </c>
      <c r="J5" s="50">
        <v>78.8</v>
      </c>
      <c r="K5" s="50">
        <v>79.7</v>
      </c>
      <c r="L5" s="50">
        <v>82.4</v>
      </c>
      <c r="M5" s="50">
        <v>79.900000000000006</v>
      </c>
      <c r="N5" s="50">
        <v>50</v>
      </c>
      <c r="O5" s="50">
        <v>43.2</v>
      </c>
      <c r="P5" s="50">
        <v>63.9</v>
      </c>
      <c r="Q5" s="50">
        <v>67</v>
      </c>
      <c r="R5" s="50">
        <v>68.7</v>
      </c>
      <c r="S5" s="50">
        <v>74.5</v>
      </c>
      <c r="T5" s="50">
        <v>73.900000000000006</v>
      </c>
      <c r="U5" s="50">
        <v>73</v>
      </c>
      <c r="V5" s="50">
        <v>69.3</v>
      </c>
      <c r="W5" s="50">
        <v>67.7</v>
      </c>
      <c r="X5" s="50">
        <v>68</v>
      </c>
      <c r="Y5" s="50">
        <v>65.8</v>
      </c>
      <c r="Z5" s="50">
        <v>59.9</v>
      </c>
      <c r="AA5" s="50">
        <v>58.9</v>
      </c>
      <c r="AB5" s="50">
        <v>61.3</v>
      </c>
      <c r="AC5" s="50">
        <v>60.6</v>
      </c>
      <c r="AD5" s="50">
        <v>57</v>
      </c>
      <c r="AE5" s="50">
        <v>57</v>
      </c>
      <c r="AF5" s="50">
        <v>57.1</v>
      </c>
      <c r="AG5" s="50">
        <v>54.1</v>
      </c>
      <c r="AH5" s="50">
        <v>23</v>
      </c>
      <c r="AI5" s="50">
        <v>23.7</v>
      </c>
      <c r="AJ5" s="50">
        <v>23.3</v>
      </c>
      <c r="AK5" s="50">
        <v>21.9</v>
      </c>
      <c r="AL5" s="50">
        <v>9.77637738876086</v>
      </c>
      <c r="AM5" s="50">
        <v>22.393784208417724</v>
      </c>
      <c r="AN5" s="50">
        <v>20.066435340619716</v>
      </c>
      <c r="AO5" s="50">
        <v>17.72982164438671</v>
      </c>
      <c r="AP5" s="50">
        <v>11.212212547115683</v>
      </c>
      <c r="AQ5" s="50">
        <v>7.6035569064189481</v>
      </c>
      <c r="AR5" s="50">
        <v>7.1499234887652641</v>
      </c>
      <c r="AS5" s="50">
        <v>6.8043075432346916</v>
      </c>
      <c r="AT5" s="50">
        <v>6.0764662444749558</v>
      </c>
      <c r="AU5" s="50">
        <v>-0.62535310145360257</v>
      </c>
      <c r="AV5" s="50">
        <v>-2.9310175842329289</v>
      </c>
      <c r="AW5" s="50">
        <v>-6.0015750419967118</v>
      </c>
      <c r="AX5" s="50">
        <v>-10.414923516542538</v>
      </c>
      <c r="AY5" s="50">
        <v>-11.933483608885398</v>
      </c>
      <c r="AZ5" s="50">
        <v>-18.938729428135556</v>
      </c>
      <c r="BA5" s="50">
        <v>-22.905088860001538</v>
      </c>
      <c r="BB5" s="50">
        <v>-14.926336819623366</v>
      </c>
      <c r="BC5" s="50">
        <v>-14.576077412354662</v>
      </c>
      <c r="BD5" s="50">
        <v>-7.6209153545839889</v>
      </c>
      <c r="BE5" s="50">
        <v>-4.2942581839580187</v>
      </c>
      <c r="BF5" s="50">
        <v>-8.0788216826380097</v>
      </c>
      <c r="BG5" s="50">
        <v>-3.2112835388564345</v>
      </c>
      <c r="BH5" s="50">
        <v>-2.1822079646809431</v>
      </c>
      <c r="BI5" s="50">
        <v>-5.7066836612260596</v>
      </c>
      <c r="BJ5" s="50">
        <v>-1.286767089269137</v>
      </c>
      <c r="BK5" s="50">
        <v>6.9328925762508753</v>
      </c>
      <c r="BL5" s="50">
        <v>9.7600098489473215</v>
      </c>
      <c r="BM5" s="50">
        <v>7.662963136084187</v>
      </c>
      <c r="BN5" s="50">
        <v>9.3640984469416022</v>
      </c>
      <c r="BO5" s="50">
        <v>20.424084240308105</v>
      </c>
      <c r="BP5" s="50">
        <v>24.7696028825202</v>
      </c>
      <c r="BQ5" s="50">
        <v>24.661575326873955</v>
      </c>
      <c r="BR5" s="50">
        <v>26.929422749726832</v>
      </c>
    </row>
    <row r="6" spans="1:70" s="48" customFormat="1" x14ac:dyDescent="0.2">
      <c r="A6" s="48" t="s">
        <v>58</v>
      </c>
      <c r="B6" s="49" t="s">
        <v>59</v>
      </c>
      <c r="C6" s="50">
        <v>47.025419025403032</v>
      </c>
      <c r="D6" s="50">
        <v>48.624842033810424</v>
      </c>
      <c r="E6" s="50">
        <v>49.312984293487318</v>
      </c>
      <c r="F6" s="50">
        <v>49.952451570695764</v>
      </c>
      <c r="G6" s="50">
        <v>50.028213562993493</v>
      </c>
      <c r="H6" s="50">
        <v>52.868863248932563</v>
      </c>
      <c r="I6" s="50">
        <v>55.787091025075611</v>
      </c>
      <c r="J6" s="50">
        <v>55.991961346269193</v>
      </c>
      <c r="K6" s="50">
        <v>56.70267786789929</v>
      </c>
      <c r="L6" s="50">
        <v>55.033512188254463</v>
      </c>
      <c r="M6" s="50">
        <v>55.086146383311295</v>
      </c>
      <c r="N6" s="50">
        <v>53.152402220815844</v>
      </c>
      <c r="O6" s="50">
        <v>54.294647611688042</v>
      </c>
      <c r="P6" s="50">
        <v>53.817988157410433</v>
      </c>
      <c r="Q6" s="50">
        <v>49.856142481119058</v>
      </c>
      <c r="R6" s="50">
        <v>45.736949951960177</v>
      </c>
      <c r="S6" s="50">
        <v>48.058302411532615</v>
      </c>
      <c r="T6" s="50">
        <v>49.542239308473</v>
      </c>
      <c r="U6" s="50">
        <v>48.299826849545809</v>
      </c>
      <c r="V6" s="50">
        <v>44.821508415861416</v>
      </c>
      <c r="W6" s="50">
        <v>41.45551729672097</v>
      </c>
      <c r="X6" s="50">
        <v>40.680295991129476</v>
      </c>
      <c r="Y6" s="50">
        <v>39.474078132440539</v>
      </c>
      <c r="Z6" s="50">
        <v>36.543580117464082</v>
      </c>
      <c r="AA6" s="50">
        <v>35.53404078471663</v>
      </c>
      <c r="AB6" s="50">
        <v>36.830539879249095</v>
      </c>
      <c r="AC6" s="50">
        <v>35.136488801720652</v>
      </c>
      <c r="AD6" s="50">
        <v>32.546116966123193</v>
      </c>
      <c r="AE6" s="50">
        <v>34.739099561490058</v>
      </c>
      <c r="AF6" s="50">
        <v>30.870891632170544</v>
      </c>
      <c r="AG6" s="50">
        <v>28.280892719052737</v>
      </c>
      <c r="AH6" s="50">
        <v>24.275215695825725</v>
      </c>
      <c r="AI6" s="50">
        <v>23.673123202723911</v>
      </c>
      <c r="AJ6" s="50">
        <v>21.772750204995564</v>
      </c>
      <c r="AK6" s="50">
        <v>20.094247817421014</v>
      </c>
      <c r="AL6" s="50">
        <v>18.716305171999853</v>
      </c>
      <c r="AM6" s="50">
        <v>18.084424990333606</v>
      </c>
      <c r="AN6" s="50">
        <v>16.339889259566117</v>
      </c>
      <c r="AO6" s="50">
        <v>15.090747114264264</v>
      </c>
      <c r="AP6" s="50">
        <v>13.42913827391736</v>
      </c>
      <c r="AQ6" s="50">
        <v>11.255577156234772</v>
      </c>
      <c r="AR6" s="50">
        <v>9.611602614737528</v>
      </c>
      <c r="AS6" s="50">
        <v>8.8162383698446973</v>
      </c>
      <c r="AT6" s="50">
        <v>7.8340639845348781</v>
      </c>
      <c r="AU6" s="50">
        <v>8.2895889374557061</v>
      </c>
      <c r="AV6" s="50">
        <v>8.0635170788280064</v>
      </c>
      <c r="AW6" s="50">
        <v>7.8843517058514516</v>
      </c>
      <c r="AX6" s="50">
        <v>7.3561189266326394</v>
      </c>
      <c r="AY6" s="50">
        <v>5.6150017605726434</v>
      </c>
      <c r="AZ6" s="50">
        <v>6.9585279087873335</v>
      </c>
      <c r="BA6" s="50">
        <v>6.4248158807205122</v>
      </c>
      <c r="BB6" s="50">
        <v>7.2114795279643724</v>
      </c>
      <c r="BC6" s="50">
        <v>7.4445977047034191</v>
      </c>
      <c r="BD6" s="50">
        <v>8.977702422824807</v>
      </c>
      <c r="BE6" s="50">
        <v>9.21360207752282</v>
      </c>
      <c r="BF6" s="50">
        <v>8.4337792014797941</v>
      </c>
      <c r="BG6" s="50">
        <v>8.7860588054385644</v>
      </c>
      <c r="BH6" s="50">
        <v>7.175763449134041</v>
      </c>
      <c r="BI6" s="50">
        <v>6.8541146596836677</v>
      </c>
      <c r="BJ6" s="50">
        <v>9.9771327035363164</v>
      </c>
      <c r="BK6" s="50">
        <v>12.722161496470912</v>
      </c>
      <c r="BL6" s="50">
        <v>14.310082613745271</v>
      </c>
      <c r="BM6" s="50">
        <v>11.728142137214368</v>
      </c>
      <c r="BN6" s="50">
        <v>12.12378121099314</v>
      </c>
      <c r="BO6" s="50">
        <v>9.8784460801288514</v>
      </c>
      <c r="BP6" s="50">
        <v>11.268557423533661</v>
      </c>
      <c r="BQ6" s="50">
        <v>10.494910822151525</v>
      </c>
      <c r="BR6" s="50">
        <v>10.533936685384788</v>
      </c>
    </row>
    <row r="7" spans="1:70" x14ac:dyDescent="0.2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70" x14ac:dyDescent="0.2">
      <c r="AX8" s="4"/>
    </row>
    <row r="9" spans="1:70" x14ac:dyDescent="0.2">
      <c r="AT9" s="4"/>
      <c r="AX9" s="4"/>
    </row>
    <row r="10" spans="1:70" x14ac:dyDescent="0.2">
      <c r="AX10" s="4"/>
    </row>
    <row r="11" spans="1:70" x14ac:dyDescent="0.2">
      <c r="AX11" s="4"/>
    </row>
    <row r="12" spans="1:70" x14ac:dyDescent="0.2">
      <c r="AX12" s="4"/>
    </row>
    <row r="13" spans="1:70" x14ac:dyDescent="0.2">
      <c r="AX13" s="4"/>
    </row>
    <row r="24" s="16" customFormat="1" x14ac:dyDescent="0.2"/>
    <row r="25" s="16" customFormat="1" x14ac:dyDescent="0.2"/>
    <row r="26" s="16" customFormat="1" x14ac:dyDescent="0.2"/>
    <row r="27" s="16" customFormat="1" x14ac:dyDescent="0.2"/>
    <row r="28" s="16" customFormat="1" x14ac:dyDescent="0.2"/>
    <row r="29" s="16" customFormat="1" x14ac:dyDescent="0.2"/>
    <row r="30" s="16" customFormat="1" x14ac:dyDescent="0.2"/>
    <row r="31" s="16" customFormat="1" x14ac:dyDescent="0.2"/>
    <row r="32" s="16" customFormat="1" x14ac:dyDescent="0.2"/>
    <row r="33" s="16" customFormat="1" x14ac:dyDescent="0.2"/>
    <row r="34" s="16" customFormat="1" x14ac:dyDescent="0.2"/>
    <row r="35" s="16" customFormat="1" x14ac:dyDescent="0.2"/>
    <row r="36" s="16" customFormat="1" x14ac:dyDescent="0.2"/>
    <row r="37" s="16" customFormat="1" x14ac:dyDescent="0.2"/>
    <row r="38" s="16" customFormat="1" x14ac:dyDescent="0.2"/>
    <row r="39" s="16" customFormat="1" x14ac:dyDescent="0.2"/>
    <row r="40" s="16" customFormat="1" x14ac:dyDescent="0.2"/>
    <row r="41" s="16" customFormat="1" x14ac:dyDescent="0.2"/>
  </sheetData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E9306-DFA2-48DA-A2E2-ED1DF077AA6D}">
  <sheetPr>
    <tabColor theme="9"/>
  </sheetPr>
  <dimension ref="A1:S7"/>
  <sheetViews>
    <sheetView showGridLines="0" zoomScale="80" zoomScaleNormal="80" workbookViewId="0">
      <pane xSplit="1" ySplit="1" topLeftCell="L2" activePane="bottomRight" state="frozen"/>
      <selection activeCell="BG5" sqref="BG5"/>
      <selection pane="topRight" activeCell="BG5" sqref="BG5"/>
      <selection pane="bottomLeft" activeCell="BG5" sqref="BG5"/>
      <selection pane="bottomRight" activeCell="AI33" sqref="AI33"/>
    </sheetView>
  </sheetViews>
  <sheetFormatPr defaultColWidth="8.28515625" defaultRowHeight="12" x14ac:dyDescent="0.2"/>
  <cols>
    <col min="1" max="2" width="23" style="7" customWidth="1"/>
    <col min="3" max="9" width="9" style="7" bestFit="1" customWidth="1"/>
    <col min="10" max="13" width="9.42578125" style="7" bestFit="1" customWidth="1"/>
    <col min="14" max="17" width="9" style="7" bestFit="1" customWidth="1"/>
    <col min="18" max="18" width="8.28515625" style="7"/>
    <col min="19" max="19" width="9.42578125" style="7" bestFit="1" customWidth="1"/>
    <col min="20" max="61" width="8.28515625" style="7"/>
    <col min="62" max="62" width="9" style="7" bestFit="1" customWidth="1"/>
    <col min="63" max="16384" width="8.28515625" style="7"/>
  </cols>
  <sheetData>
    <row r="1" spans="1:19" x14ac:dyDescent="0.2">
      <c r="C1" s="34">
        <v>39813</v>
      </c>
      <c r="D1" s="34">
        <v>40178</v>
      </c>
      <c r="E1" s="34">
        <v>40543</v>
      </c>
      <c r="F1" s="34">
        <v>40908</v>
      </c>
      <c r="G1" s="34">
        <v>41274</v>
      </c>
      <c r="H1" s="34">
        <v>41639</v>
      </c>
      <c r="I1" s="34">
        <v>42004</v>
      </c>
      <c r="J1" s="34">
        <v>42369</v>
      </c>
      <c r="K1" s="34">
        <v>42735</v>
      </c>
      <c r="L1" s="34">
        <v>43100</v>
      </c>
      <c r="M1" s="34">
        <v>43465</v>
      </c>
      <c r="N1" s="34">
        <v>43830</v>
      </c>
      <c r="O1" s="34">
        <v>44196</v>
      </c>
      <c r="P1" s="34">
        <v>44561</v>
      </c>
      <c r="Q1" s="34">
        <v>44926</v>
      </c>
      <c r="R1" s="34">
        <v>45291</v>
      </c>
      <c r="S1" s="34">
        <v>45657</v>
      </c>
    </row>
    <row r="2" spans="1:19" x14ac:dyDescent="0.2">
      <c r="C2" s="7">
        <v>2008</v>
      </c>
      <c r="D2" s="7">
        <v>2009</v>
      </c>
      <c r="E2" s="7">
        <v>2010</v>
      </c>
      <c r="F2" s="7">
        <v>2011</v>
      </c>
      <c r="G2" s="7">
        <v>2012</v>
      </c>
      <c r="H2" s="7">
        <v>2013</v>
      </c>
      <c r="I2" s="7">
        <v>2014</v>
      </c>
      <c r="J2" s="7">
        <v>2015</v>
      </c>
      <c r="K2" s="7">
        <v>2016</v>
      </c>
      <c r="L2" s="7">
        <v>2017</v>
      </c>
      <c r="M2" s="7">
        <v>2018</v>
      </c>
      <c r="N2" s="7">
        <v>2019</v>
      </c>
      <c r="O2" s="7">
        <v>2020</v>
      </c>
      <c r="P2" s="7">
        <v>2021</v>
      </c>
      <c r="Q2" s="7">
        <v>2022</v>
      </c>
      <c r="R2" s="7">
        <v>2023</v>
      </c>
      <c r="S2" s="7">
        <v>2024</v>
      </c>
    </row>
    <row r="3" spans="1:19" x14ac:dyDescent="0.2">
      <c r="A3" s="7" t="s">
        <v>60</v>
      </c>
      <c r="B3" s="7" t="s">
        <v>5</v>
      </c>
      <c r="C3" s="35">
        <v>6.6078746250259179</v>
      </c>
      <c r="D3" s="35">
        <v>-0.17846647785351577</v>
      </c>
      <c r="E3" s="35">
        <v>-1.1965848192131885</v>
      </c>
      <c r="F3" s="35">
        <v>-1.439989889918885</v>
      </c>
      <c r="G3" s="35">
        <v>-4.6811032322249648</v>
      </c>
      <c r="H3" s="35">
        <v>-6.5106225928642552</v>
      </c>
      <c r="I3" s="35">
        <v>-4.1751958361346038</v>
      </c>
      <c r="J3" s="35">
        <v>-6.090464049260893</v>
      </c>
      <c r="K3" s="35">
        <v>-3.3255247579870981</v>
      </c>
      <c r="L3" s="35">
        <v>-1.7115949035280453</v>
      </c>
      <c r="M3" s="35">
        <v>-1.0835008326919617</v>
      </c>
      <c r="N3" s="35">
        <v>0.19996251928688916</v>
      </c>
      <c r="O3" s="35">
        <v>1.2246093154212412</v>
      </c>
      <c r="P3" s="35">
        <v>3.9868183103239967</v>
      </c>
      <c r="Q3" s="35">
        <v>8.8231470514467283</v>
      </c>
      <c r="R3" s="35">
        <v>0.3392649355973385</v>
      </c>
      <c r="S3" s="35">
        <v>-0.50328799917823741</v>
      </c>
    </row>
    <row r="4" spans="1:19" x14ac:dyDescent="0.2">
      <c r="A4" s="7" t="s">
        <v>61</v>
      </c>
      <c r="B4" s="7" t="s">
        <v>62</v>
      </c>
      <c r="C4" s="35">
        <v>26.10169939262742</v>
      </c>
      <c r="D4" s="35">
        <v>31.326166456256942</v>
      </c>
      <c r="E4" s="35">
        <v>31.010692133413908</v>
      </c>
      <c r="F4" s="35">
        <v>37.200244808491135</v>
      </c>
      <c r="G4" s="35">
        <v>36.535381498189992</v>
      </c>
      <c r="H4" s="35">
        <v>27.7360940028484</v>
      </c>
      <c r="I4" s="35">
        <v>26.304471074747184</v>
      </c>
      <c r="J4" s="35">
        <v>18.682169081409153</v>
      </c>
      <c r="K4" s="35">
        <v>18.504077927257779</v>
      </c>
      <c r="L4" s="35">
        <v>14.54171946717236</v>
      </c>
      <c r="M4" s="35">
        <v>12.519645121148921</v>
      </c>
      <c r="N4" s="35">
        <v>11.49128623753505</v>
      </c>
      <c r="O4" s="35">
        <v>12.717186849887618</v>
      </c>
      <c r="P4" s="35">
        <v>14.433442574972577</v>
      </c>
      <c r="Q4" s="35">
        <v>17.225237487415566</v>
      </c>
      <c r="R4" s="35">
        <v>18.006604624718729</v>
      </c>
      <c r="S4" s="35">
        <v>16.409617637523844</v>
      </c>
    </row>
    <row r="5" spans="1:19" x14ac:dyDescent="0.2">
      <c r="A5" s="7" t="s">
        <v>63</v>
      </c>
      <c r="B5" s="7" t="s">
        <v>64</v>
      </c>
      <c r="C5" s="35">
        <f>+C3+C4</f>
        <v>32.709574017653338</v>
      </c>
      <c r="D5" s="35">
        <f t="shared" ref="D5:N5" si="0">+D3+D4</f>
        <v>31.147699978403427</v>
      </c>
      <c r="E5" s="35">
        <f t="shared" si="0"/>
        <v>29.814107314200719</v>
      </c>
      <c r="F5" s="35">
        <f t="shared" si="0"/>
        <v>35.760254918572251</v>
      </c>
      <c r="G5" s="35">
        <f t="shared" si="0"/>
        <v>31.854278265965029</v>
      </c>
      <c r="H5" s="35">
        <f t="shared" si="0"/>
        <v>21.225471409984145</v>
      </c>
      <c r="I5" s="35">
        <f t="shared" si="0"/>
        <v>22.129275238612578</v>
      </c>
      <c r="J5" s="35">
        <f t="shared" si="0"/>
        <v>12.59170503214826</v>
      </c>
      <c r="K5" s="35">
        <f t="shared" si="0"/>
        <v>15.17855316927068</v>
      </c>
      <c r="L5" s="35">
        <f t="shared" si="0"/>
        <v>12.830124563644315</v>
      </c>
      <c r="M5" s="35">
        <f t="shared" si="0"/>
        <v>11.436144288456958</v>
      </c>
      <c r="N5" s="35">
        <f t="shared" si="0"/>
        <v>11.691248756821938</v>
      </c>
      <c r="O5" s="35">
        <f>+O3+O4</f>
        <v>13.941796165308858</v>
      </c>
      <c r="P5" s="35">
        <f>+P3+P4</f>
        <v>18.420260885296575</v>
      </c>
      <c r="Q5" s="35">
        <f>+Q3+Q4</f>
        <v>26.048384538862294</v>
      </c>
      <c r="R5" s="35">
        <f>+R3+R4</f>
        <v>18.345869560316068</v>
      </c>
      <c r="S5" s="35">
        <f>+S3+S4</f>
        <v>15.906329638345607</v>
      </c>
    </row>
    <row r="6" spans="1:19" x14ac:dyDescent="0.2"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9" x14ac:dyDescent="0.2">
      <c r="M7" s="35"/>
    </row>
  </sheetData>
  <phoneticPr fontId="6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12. ábra</vt:lpstr>
      <vt:lpstr>13. ábra</vt:lpstr>
      <vt:lpstr>14. ábra</vt:lpstr>
      <vt:lpstr>15. ábra</vt:lpstr>
      <vt:lpstr>16. ábra</vt:lpstr>
      <vt:lpstr>17. ábra</vt:lpstr>
      <vt:lpstr>18. ábra</vt:lpstr>
      <vt:lpstr>19. ábra</vt:lpstr>
      <vt:lpstr>20. ábra</vt:lpstr>
      <vt:lpstr>21. ábra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Csortos Orsolya</dc:creator>
  <cp:lastModifiedBy>Egervári Réka</cp:lastModifiedBy>
  <cp:lastPrinted>2025-04-15T09:37:54Z</cp:lastPrinted>
  <dcterms:created xsi:type="dcterms:W3CDTF">2019-03-27T09:14:44Z</dcterms:created>
  <dcterms:modified xsi:type="dcterms:W3CDTF">2025-04-15T09:40:30Z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csortoso@mnb.hu</vt:lpwstr>
  </property>
  <property fmtid="{D5CDD505-2E9C-101B-9397-08002B2CF9AE}" pid="6" name="MSIP_Label_b0d11092-50c9-4e74-84b5-b1af078dc3d0_SetDate">
    <vt:lpwstr>2019-03-27T10:14:55.6570181+01:00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2026-03-19T10:58:59Z</vt:filetime>
  </property>
  <property fmtid="{D5CDD505-2E9C-101B-9397-08002B2CF9AE}" pid="12" name="Érvényességet beállító">
    <vt:lpwstr>boldizsara</vt:lpwstr>
  </property>
  <property fmtid="{D5CDD505-2E9C-101B-9397-08002B2CF9AE}" pid="13" name="Érvényességi idő első beállítása">
    <vt:filetime>2021-03-19T10:58:59Z</vt:filetime>
  </property>
</Properties>
</file>