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theme/themeOverride3.xml" ContentType="application/vnd.openxmlformats-officedocument.themeOverride+xml"/>
  <Override PartName="/xl/charts/chart12.xml" ContentType="application/vnd.openxmlformats-officedocument.drawingml.chart+xml"/>
  <Override PartName="/xl/theme/themeOverride4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theme/themeOverride5.xml" ContentType="application/vnd.openxmlformats-officedocument.themeOverride+xml"/>
  <Override PartName="/xl/charts/chart14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theme/themeOverride7.xml" ContentType="application/vnd.openxmlformats-officedocument.themeOverride+xml"/>
  <Override PartName="/xl/charts/chart20.xml" ContentType="application/vnd.openxmlformats-officedocument.drawingml.chart+xml"/>
  <Override PartName="/xl/theme/themeOverride8.xml" ContentType="application/vnd.openxmlformats-officedocument.themeOverrid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drawings/drawing12.xml" ContentType="application/vnd.openxmlformats-officedocument.drawingml.chartshapes+xml"/>
  <Override PartName="/xl/charts/chart2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drawings/drawing17.xml" ContentType="application/vnd.openxmlformats-officedocument.drawingml.chartshapes+xml"/>
  <Override PartName="/xl/charts/chart28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0.xml" ContentType="application/vnd.openxmlformats-officedocument.drawing+xml"/>
  <Override PartName="/xl/charts/chart31.xml" ContentType="application/vnd.openxmlformats-officedocument.drawingml.chart+xml"/>
  <Override PartName="/xl/theme/themeOverride9.xml" ContentType="application/vnd.openxmlformats-officedocument.themeOverride+xml"/>
  <Override PartName="/xl/charts/chart32.xml" ContentType="application/vnd.openxmlformats-officedocument.drawingml.chart+xml"/>
  <Override PartName="/xl/theme/themeOverride10.xml" ContentType="application/vnd.openxmlformats-officedocument.themeOverride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theme/themeOverride11.xml" ContentType="application/vnd.openxmlformats-officedocument.themeOverride+xml"/>
  <Override PartName="/xl/charts/chart34.xml" ContentType="application/vnd.openxmlformats-officedocument.drawingml.chart+xml"/>
  <Override PartName="/xl/theme/themeOverride12.xml" ContentType="application/vnd.openxmlformats-officedocument.themeOverride+xml"/>
  <Override PartName="/xl/drawings/drawing22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3.xml" ContentType="application/vnd.openxmlformats-officedocument.drawing+xml"/>
  <Override PartName="/xl/charts/chart3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3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3.xml" ContentType="application/vnd.openxmlformats-officedocument.themeOverride+xml"/>
  <Override PartName="/xl/drawings/drawing27.xml" ContentType="application/vnd.openxmlformats-officedocument.drawingml.chartshapes+xml"/>
  <Override PartName="/xl/charts/chart4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14.xml" ContentType="application/vnd.openxmlformats-officedocument.themeOverrid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4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4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0.xml" ContentType="application/vnd.openxmlformats-officedocument.drawing+xml"/>
  <Override PartName="/xl/charts/chart4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1.xml" ContentType="application/vnd.openxmlformats-officedocument.drawingml.chartshapes+xml"/>
  <Override PartName="/xl/charts/chart4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harts/chart4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4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5.xml" ContentType="application/vnd.openxmlformats-officedocument.drawing+xml"/>
  <Override PartName="/xl/charts/chart4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6.xml" ContentType="application/vnd.openxmlformats-officedocument.drawingml.chartshapes+xml"/>
  <Override PartName="/xl/charts/chart4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9.xml" ContentType="application/vnd.openxmlformats-officedocument.drawingml.chartshapes+xml"/>
  <Override PartName="/xl/charts/chart5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0.xml" ContentType="application/vnd.openxmlformats-officedocument.drawingml.chartshapes+xml"/>
  <Override PartName="/xl/charts/chart5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5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5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oknaip\AppData\Local\Microsoft\Windows\INetCache\Content.Outlook\0H031BYP\"/>
    </mc:Choice>
  </mc:AlternateContent>
  <xr:revisionPtr revIDLastSave="0" documentId="13_ncr:1_{6F0F1C1C-4DE8-4993-9A5F-0FEDE480FDDA}" xr6:coauthVersionLast="47" xr6:coauthVersionMax="47" xr10:uidLastSave="{00000000-0000-0000-0000-000000000000}"/>
  <bookViews>
    <workbookView xWindow="-108" yWindow="-108" windowWidth="23256" windowHeight="12456" tabRatio="886" xr2:uid="{00000000-000D-0000-FFFF-FFFF00000000}"/>
  </bookViews>
  <sheets>
    <sheet name="1. adat" sheetId="1" r:id="rId1"/>
    <sheet name="2. adat" sheetId="211" r:id="rId2"/>
    <sheet name="3. adat" sheetId="99" r:id="rId3"/>
    <sheet name="4. adat" sheetId="3" r:id="rId4"/>
    <sheet name="5. adat" sheetId="80" r:id="rId5"/>
    <sheet name="6. adat" sheetId="76" r:id="rId6"/>
    <sheet name="7. adat" sheetId="8" r:id="rId7"/>
    <sheet name="8. adat" sheetId="159" r:id="rId8"/>
    <sheet name="9. adat" sheetId="157" r:id="rId9"/>
    <sheet name="10. adat" sheetId="44" r:id="rId10"/>
    <sheet name="11. adat" sheetId="46" r:id="rId11"/>
    <sheet name="12. adat" sheetId="224" r:id="rId12"/>
    <sheet name="13. adat" sheetId="72" r:id="rId13"/>
    <sheet name="14. adat" sheetId="57" r:id="rId14"/>
    <sheet name="15. adat" sheetId="139" r:id="rId15"/>
    <sheet name="16. adat" sheetId="60" r:id="rId16"/>
    <sheet name="17. adat" sheetId="83" r:id="rId17"/>
    <sheet name="18. adat" sheetId="88" r:id="rId18"/>
    <sheet name="19. adat" sheetId="225" r:id="rId19"/>
    <sheet name="20. adat" sheetId="226" r:id="rId20"/>
    <sheet name="21. adat" sheetId="227" r:id="rId21"/>
    <sheet name="22. adat" sheetId="228" r:id="rId22"/>
    <sheet name="23. adat" sheetId="229" r:id="rId23"/>
    <sheet name="24. adat" sheetId="230" r:id="rId24"/>
    <sheet name="25. adat" sheetId="231" r:id="rId25"/>
    <sheet name="26. adat" sheetId="232" r:id="rId26"/>
    <sheet name="27. adat" sheetId="233" r:id="rId27"/>
  </sheets>
  <definedNames>
    <definedName name="_" hidden="1">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hidden="1">#REF!</definedName>
    <definedName name="__123Graph_ADIFF" hidden="1">#REF!</definedName>
    <definedName name="__123Graph_AGRAPH1" hidden="1">#REF!</definedName>
    <definedName name="__123Graph_AGRAPH2" hidden="1">#REF!</definedName>
    <definedName name="__123Graph_AGRAPH3" hidden="1">#REF!</definedName>
    <definedName name="__123Graph_ALINES" hidden="1">#REF!</definedName>
    <definedName name="__123Graph_B" hidden="1">#REF!</definedName>
    <definedName name="__123Graph_BDIFF" hidden="1">#REF!</definedName>
    <definedName name="__123Graph_BLINES" hidden="1">#REF!</definedName>
    <definedName name="__123Graph_C" hidden="1">#REF!</definedName>
    <definedName name="__123Graph_CDIFF" hidden="1">#REF!</definedName>
    <definedName name="__123Graph_CLINES" hidden="1">#REF!</definedName>
    <definedName name="__123Graph_DLINES" hidden="1">#REF!</definedName>
    <definedName name="__123Graph_X" hidden="1">#REF!</definedName>
    <definedName name="__123Graph_XDIFF" hidden="1">#REF!</definedName>
    <definedName name="__123Graph_XGRAPH1" hidden="1">#REF!</definedName>
    <definedName name="__123Graph_XGRAPH2" hidden="1">#REF!</definedName>
    <definedName name="__123Graph_XGRAPH3" hidden="1">#REF!</definedName>
    <definedName name="__123Graph_XLINES" hidden="1">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1_date" localSheetId="1">OFFSET('2. adat'!$AI$2,0,0,,COUNTA('2. adat'!$2:$2)-3)</definedName>
    <definedName name="_1_date">OFFSET('1. adat'!$AI$2,0,0,,COUNTA('1. adat'!$2:$2)-3)</definedName>
    <definedName name="_1_dátum" localSheetId="1">OFFSET('2. adat'!$AI$1,0,0,,COUNTA('2. adat'!$1:$1)-3)</definedName>
    <definedName name="_1_dátum">OFFSET('1. adat'!$AI$1,0,0,,COUNTA('1. adat'!$1:$1)-3)</definedName>
    <definedName name="_1_ffm" localSheetId="1">OFFSET('2. adat'!$AI$4,0,0,,COUNTA('2. adat'!$34:$34)-5)</definedName>
    <definedName name="_1_ffm">OFFSET('1. adat'!$AI$8,0,0,,COUNTA('1. adat'!$40:$40)-5)</definedName>
    <definedName name="_1_finképesség" localSheetId="1">OFFSET('2. adat'!#REF!,0,0,,COUNTA('2. adat'!#REF!)-5)</definedName>
    <definedName name="_1_finképesség">OFFSET('1. adat'!$AI$7,0,0,,COUNTA('1. adat'!$7:$7)-5)</definedName>
    <definedName name="_1_jövedelemegyenleg" localSheetId="1">OFFSET('2. adat'!#REF!,0,0,,COUNTA('2. adat'!#REF!)-5)</definedName>
    <definedName name="_1_jövedelemegyenleg">OFFSET('1. adat'!$AI$5,0,0,,COUNTA('1. adat'!$5:$5)-5)</definedName>
    <definedName name="_1_külker" localSheetId="1">OFFSET('2. adat'!#REF!,0,0,,COUNTA('2. adat'!#REF!)-5)</definedName>
    <definedName name="_1_külker">OFFSET('1. adat'!$AI$4,0,0,,COUNTA('1. adat'!$4:$4)-5)</definedName>
    <definedName name="_1_transzferegyenleg" localSheetId="1">OFFSET('2. adat'!#REF!,0,0,,COUNTA('2. adat'!#REF!)-5)</definedName>
    <definedName name="_1_transzferegyenleg">OFFSET('1. adat'!$AI$6,0,0,,COUNTA('1. adat'!$6:$6)-5)</definedName>
    <definedName name="_10_adósság">OFFSET('11. adat'!$C$4,0,0,,COUNTA('11. adat'!$4:$4)-2)</definedName>
    <definedName name="_10_derivatív">OFFSET('11. adat'!$C$3,0,0,,COUNTA('11. adat'!$3:$3)-2)</definedName>
    <definedName name="_10_nemadósság">OFFSET('11. adat'!$C$5,0,0,,COUNTA('11. adat'!$5:$5)-2)</definedName>
    <definedName name="_10_nfk_fin">OFFSET('11. adat'!$C$6,0,0,,COUNTA('11. adat'!$6:$6)-2)</definedName>
    <definedName name="_10_nfk_reál">OFFSET('11. adat'!$C$7,0,0,,COUNTA('11. adat'!$7:$7)-2)</definedName>
    <definedName name="_11_külföld" localSheetId="11">OFFSET('12. adat'!$C$4,0,0,,COUNTA('12. adat'!$4:$4)-2)</definedName>
    <definedName name="_11_külföld">OFFSET(#REF!,0,0,,COUNTA(#REF!)-2)</definedName>
    <definedName name="_11_nettóFDI" localSheetId="11">OFFSET('12. adat'!$C$5,0,0,,COUNTA('12. adat'!$5:$5)-2)</definedName>
    <definedName name="_11_nettóFDI">OFFSET(#REF!,0,0,,COUNTA(#REF!)-2)</definedName>
    <definedName name="_11_részesedés" localSheetId="11">OFFSET('12. adat'!$C$3,0,0,,COUNTA('12. adat'!$3:$3)-2)</definedName>
    <definedName name="_11_részesedés">OFFSET(#REF!,0,0,,COUNTA(#REF!)-2)</definedName>
    <definedName name="_11_újrabef" localSheetId="11">OFFSET('12. adat'!#REF!,0,0,,COUNTA('12. adat'!#REF!)-2)</definedName>
    <definedName name="_11_újrabef">OFFSET(#REF!,0,0,,COUNTA(#REF!)-2)</definedName>
    <definedName name="_12" hidden="1">#REF!</definedName>
    <definedName name="_12_adósság">OFFSET(#REF!,0,0,,COUNTA(#REF!)-2)</definedName>
    <definedName name="_12_áh">OFFSET(#REF!,0,0,,COUNTA(#REF!)-2)</definedName>
    <definedName name="_12_bank">OFFSET(#REF!,0,0,,COUNTA(#REF!)-2)</definedName>
    <definedName name="_12_váll">OFFSET(#REF!,0,0,,COUNTA(#REF!)-2)</definedName>
    <definedName name="_123Graph_A" hidden="1">#REF!</definedName>
    <definedName name="_13_br_adósság">OFFSET(#REF!,0,0,,COUNTA(#REF!)-2)</definedName>
    <definedName name="_13_eszközök">OFFSET(#REF!,0,0,,COUNTA(#REF!)-2)</definedName>
    <definedName name="_13_nettó">OFFSET(#REF!,0,0,,COUNTA(#REF!)-2)</definedName>
    <definedName name="_14_adósság">OFFSET(#REF!,0,0,,COUNTA(#REF!)-2)</definedName>
    <definedName name="_14_devizaÁP">OFFSET(#REF!,0,0,,COUNTA(#REF!)-2)</definedName>
    <definedName name="_14_devizatart">OFFSET(#REF!,0,0,,COUNTA(#REF!)-2)</definedName>
    <definedName name="_14_egyéb_köv">OFFSET(#REF!,0,0,,COUNTA(#REF!)-2)</definedName>
    <definedName name="_14_egyéb_tart">OFFSET(#REF!,0,0,,COUNTA(#REF!)-2)</definedName>
    <definedName name="_14_EUIMF">OFFSET(#REF!,0,0,,COUNTA(#REF!)-2)</definedName>
    <definedName name="_14_forintÁP">OFFSET(#REF!,0,0,,COUNTA(#REF!)-2)</definedName>
    <definedName name="_15_adósság">OFFSET('13. adat'!#REF!,0,0,,COUNTA('13. adat'!$5:$5)-2)</definedName>
    <definedName name="_15_átért">OFFSET('13. adat'!#REF!,0,0,,COUNTA('13. adat'!$8:$8)-2)</definedName>
    <definedName name="_15_gdp_vált">OFFSET('13. adat'!#REF!,0,0,,COUNTA('13. adat'!$6:$6)-2)</definedName>
    <definedName name="_15_GDPhatas">OFFSET('13. adat'!#REF!,0,0,,COUNTA('13. adat'!$9:$9)-2)</definedName>
    <definedName name="_15_nka">OFFSET('13. adat'!#REF!,0,0,,COUNTA('13. adat'!$7:$7)-2)</definedName>
    <definedName name="_16_áht">OFFSET('14. adat'!$C$4,0,0,,COUNTA('14. adat'!$4:$4)-2)</definedName>
    <definedName name="_16_bankr">OFFSET('14. adat'!$C$3,0,0,,COUNTA('14. adat'!$3:$3)-2)</definedName>
    <definedName name="_16_bka">OFFSET('14. adat'!$C$7,0,0,,COUNTA('14. adat'!$7:$7)-2)</definedName>
    <definedName name="_16_nka">OFFSET('14. adat'!$C$6,0,0,,COUNTA('14. adat'!$6:$6)-2)</definedName>
    <definedName name="_16_váll">OFFSET('14. adat'!$C$5,0,0,,COUNTA('14. adat'!$5:$5)-2)</definedName>
    <definedName name="_17_bank_nka">OFFSET(#REF!,0,0,,COUNTA(#REF!)-2)</definedName>
    <definedName name="_17_eszköz">OFFSET(#REF!,0,0,,COUNTA(#REF!)-2)</definedName>
    <definedName name="_17_tartozás">OFFSET(#REF!,0,0,,COUNTA(#REF!)-2)</definedName>
    <definedName name="_18_áht">OFFSET(#REF!,0,0,,COUNTA(#REF!)-2)</definedName>
    <definedName name="_18_bankr">OFFSET(#REF!,0,0,,COUNTA(#REF!)-2)</definedName>
    <definedName name="_18_rka">OFFSET(#REF!,0,0,,COUNTA(#REF!)-2)</definedName>
    <definedName name="_18_váll">OFFSET(#REF!,0,0,,COUNTA(#REF!)-2)</definedName>
    <definedName name="_19_guidotti">OFFSET('15. adat'!$C$3,0,0,,COUNTA('15. adat'!$3:$3)-2)</definedName>
    <definedName name="_19_tartalék">OFFSET('15. adat'!$D$4,0,0,,COUNTA('15. adat'!$4:$4)-2)</definedName>
    <definedName name="_2_áru">OFFSET('3. adat'!$C$3,0,0,,COUNTA('3. adat'!$3:$3)-2)</definedName>
    <definedName name="_2_date">OFFSET('3. adat'!$C$2,0,0,,COUNTA('3. adat'!$2:$2))</definedName>
    <definedName name="_2_dátum">OFFSET('3. adat'!$C$1,0,0,,COUNTA('3. adat'!$1:$1))</definedName>
    <definedName name="_2_külker">OFFSET('3. adat'!$C$7,0,0,,COUNTA('3. adat'!$7:$7)-2)</definedName>
    <definedName name="_2_szolgáltatás">OFFSET('3. adat'!$C$6,0,0,,COUNTA('3. adat'!$6:$6)-2)</definedName>
    <definedName name="_3_eszközök">OFFSET(#REF!,0,0,,COUNTA(#REF!)-2)</definedName>
    <definedName name="_3_export">OFFSET('4. adat'!$C$3,0,0,,COUNTA('4. adat'!$3:$3)-2)</definedName>
    <definedName name="_3_import">OFFSET('4. adat'!$C$4,0,0,,COUNTA('4. adat'!$4:$4)-2)</definedName>
    <definedName name="_3_különbség">OFFSET('4. adat'!$C$7,0,0,,COUNTA('4. adat'!$7:$7)-2)</definedName>
    <definedName name="_4_áru_szolg_változás">OFFSET('6. adat'!$C$5,0,0,,COUNTA('6. adat'!$5:$5)-2)</definedName>
    <definedName name="_4_cserearány">OFFSET('6. adat'!$C$4,0,0,,COUNTA('6. adat'!$4:$4)-2)</definedName>
    <definedName name="_4_volumen">OFFSET('6. adat'!$C$3,0,0,,COUNTA('6. adat'!$3:$3)-2)</definedName>
    <definedName name="_5_bf_felhasználás">OFFSET('5. adat'!$C$3,0,0,,COUNTA('5. adat'!$3:$3)-2)</definedName>
    <definedName name="_5_netEX_hozzájárulás">OFFSET('5. adat'!$C$4,0,0,,COUNTA('5. adat'!$4:$4)-2)</definedName>
    <definedName name="_6_jövedelemegyenleg">OFFSET('7. adat'!$F$8,0,0,,COUNTA('7. adat'!$8:$8)-5)</definedName>
    <definedName name="_6_külföldi_hitelek">OFFSET('7. adat'!$F$6,0,0,,COUNTA('7. adat'!$6:$6)-5)</definedName>
    <definedName name="_6_munkaváll_jövedelmek">OFFSET('7. adat'!$F$3,0,0,,COUNTA('7. adat'!$3:$3)-5)</definedName>
    <definedName name="_6_részesedések">OFFSET('7. adat'!$F$5,0,0,,COUNTA('7. adat'!$5:$5)-5)</definedName>
    <definedName name="_6_tulhitel_kamat">OFFSET('7. adat'!$F$4,0,0,,COUNTA('7. adat'!$4:$4)-5)</definedName>
    <definedName name="_7_egyéb_folyó_transzfer">OFFSET('8. adat'!$C$4,0,0,,COUNTA('8. adat'!$4:$4)-2)</definedName>
    <definedName name="_7_egyéb_tőketranszfer">OFFSET('8. adat'!$C$5,0,0,,COUNTA('8. adat'!$5:$5)-2)</definedName>
    <definedName name="_7_EU_transzfer">OFFSET('8. adat'!$C$3,0,0,,COUNTA('8. adat'!$3:$3)-2)</definedName>
    <definedName name="_7_transzferegyenleg">OFFSET('8. adat'!$C$6,0,0,,COUNTA('8. adat'!$6:$6)-2)</definedName>
    <definedName name="_8_date">OFFSET('9. adat'!#REF!,0,0,2,COUNTA('9. adat'!$5:$5)-2)</definedName>
    <definedName name="_8_dátum">OFFSET('9. adat'!#REF!,0,0,2,COUNTA('9. adat'!$5:$5)-2)</definedName>
    <definedName name="_8_elválasztó">OFFSET('9. adat'!#REF!,0,0,,COUNTA('9. adat'!$10:$10))</definedName>
    <definedName name="_8_ffm">OFFSET('9. adat'!#REF!,0,0,,COUNTA('9. adat'!$5:$5)-2)</definedName>
    <definedName name="_8_finképesség">OFFSET('9. adat'!#REF!,0,0,,COUNTA('9. adat'!$7:$7)-2)</definedName>
    <definedName name="_8_tőkemérleg">OFFSET('9. adat'!#REF!,0,0,,COUNTA('9. adat'!$6:$6)-2)</definedName>
    <definedName name="_9_neo">OFFSET('10. adat'!$C$5,0,0,,COUNTA('10. adat'!$5:$5)-2)</definedName>
    <definedName name="_9_nfk_fin">OFFSET('10. adat'!$C$4,0,0,,COUNTA('10. adat'!$4:$4)-2)</definedName>
    <definedName name="_9_nfk_reál">OFFSET('10. adat'!$C$3,0,0,,COUNTA('10. adat'!$3:$3)-2)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Key1" hidden="1">#REF!</definedName>
    <definedName name="_Key2" hidden="1">#REF!</definedName>
    <definedName name="_l" hidden="1">{"'előző év december'!$A$2:$CP$214"}</definedName>
    <definedName name="_Order1" hidden="1">255</definedName>
    <definedName name="_p" hidden="1">{"'előző év december'!$A$2:$CP$214"}</definedName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_Sort" hidden="1">#REF!</definedName>
    <definedName name="_X_XX" hidden="1">#REF!</definedName>
    <definedName name="_zzz" hidden="1">#REF!</definedName>
    <definedName name="A">#REF!</definedName>
    <definedName name="A11_">#REF!</definedName>
    <definedName name="aa" hidden="1">#REF!</definedName>
    <definedName name="AA1_">#REF!</definedName>
    <definedName name="aaa" hidden="1">{"'előző év december'!$A$2:$CP$214"}</definedName>
    <definedName name="adat2">OFFSET(#REF!,0,0,1,#REF!)</definedName>
    <definedName name="adsadrr" hidden="1">#REF!</definedName>
    <definedName name="ADSDADADA" hidden="1">#REF!</definedName>
    <definedName name="AHT">#REF!</definedName>
    <definedName name="asdf" hidden="1">{"'előző év december'!$A$2:$CP$214"}</definedName>
    <definedName name="asdfasd" hidden="1">{"'előző év december'!$A$2:$CP$214"}</definedName>
    <definedName name="asdrae" hidden="1">#REF!</definedName>
    <definedName name="b" hidden="1">#REF!</definedName>
    <definedName name="BALAS">#REF!</definedName>
    <definedName name="Belf_dev">OFFSET(#REF!,0,0,1,COUNT(#REF!))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fgfd" hidden="1">{"'előző év december'!$A$2:$CP$214"}</definedName>
    <definedName name="Chart_ROE_ROA_2007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" hidden="1">{"'előző év december'!$A$2:$CP$214"}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">OFFSET(#REF!,0,0,COUNT(#REF!),1)</definedName>
    <definedName name="data2">OFFSET(#REF!,0,0,COUNT(#REF!),1)</definedName>
    <definedName name="date">#REF!</definedName>
    <definedName name="Datum">OFFSET(#REF!,0,0,COUNTA(#REF!),1)</definedName>
    <definedName name="dátum">OFFSET(INDEX(#REF!,2,0),0,0,COUNTA(#REF!),1)</definedName>
    <definedName name="dátum_angol">OFFSET(INDEX(#REF!,2,0),0,0,COUNTA(#REF!),1)</definedName>
    <definedName name="dátum_jelenleg_S">#REF!</definedName>
    <definedName name="dátum_jelenleg_T">#REF!</definedName>
    <definedName name="dátum_jelenleg_T_éves">#REF!</definedName>
    <definedName name="dátum_sa">OFFSET(#REF!,0,0,COUNTA(#REF!),1)</definedName>
    <definedName name="dátumhatár">#REF!</definedName>
    <definedName name="dátumok">#REF!</definedName>
    <definedName name="DELTA">#REF!</definedName>
    <definedName name="dfhdf" hidden="1">{"'előző év december'!$A$2:$CP$214"}</definedName>
    <definedName name="dQ">#REF!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">#REF!</definedName>
    <definedName name="edr" hidden="1">{"'előző év december'!$A$2:$CP$214"}</definedName>
    <definedName name="egyhettelkorabb_datum">OFFSET(#REF!,1,0,COUNT(#REF!),1)</definedName>
    <definedName name="egyhonappalkorabb_datum">OFFSET(#REF!,1,0,COUNT(#REF!),1)</definedName>
    <definedName name="ert" hidden="1">{"'előző év december'!$A$2:$CP$214"}</definedName>
    <definedName name="ertertwertwert" hidden="1">{"'előző év december'!$A$2:$CP$214"}</definedName>
    <definedName name="esi">OFFSET(#REF!,0,0,COUNT(#REF!),1)</definedName>
    <definedName name="eves_hozam">OFFSET(#REF!,0,0,1,COUNTA(#REF!)+12)</definedName>
    <definedName name="ew" hidden="1">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skalis2" hidden="1">#REF!</definedName>
    <definedName name="frt" hidden="1">{"'előző év december'!$A$2:$CP$214"}</definedName>
    <definedName name="fthf" hidden="1">{"'előző év december'!$A$2:$CP$214"}</definedName>
    <definedName name="g" hidden="1">{"'előző év december'!$A$2:$CP$214"}</definedName>
    <definedName name="GAMMA">#REF!</definedName>
    <definedName name="gf" hidden="1">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#REF!</definedName>
    <definedName name="grtg">#REF!</definedName>
    <definedName name="gvi">OFFSET(#REF!,0,0,COUNT(#REF!),1)</definedName>
    <definedName name="havi_hozam">OFFSET(#REF!,0,0,1,COUNTA(#REF!))</definedName>
    <definedName name="hgf" hidden="1">{"'előző év december'!$A$2:$CP$214"}</definedName>
    <definedName name="hgjghj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">OFFSET(#REF!,0,0,1,COUNT(#REF!))</definedName>
    <definedName name="IDO">#REF!</definedName>
    <definedName name="Idősorok">#REF!,#REF!,#REF!</definedName>
    <definedName name="infláció">OFFSET(#REF!,0,0,COUNTA(#REF!),1)</definedName>
    <definedName name="infláció_mtm">OFFSET(#REF!,0,0,COUNTA(#REF!),1)</definedName>
    <definedName name="k" hidden="1">#REF!</definedName>
    <definedName name="KO">#REF!</definedName>
    <definedName name="kopint">OFFSET(#REF!,0,0,COUNT(#REF!),1)</definedName>
    <definedName name="Koveteles">OFFSET(#REF!,0,0,COUNTA(#REF!),1)</definedName>
    <definedName name="kulker" hidden="1">{"'előző év december'!$A$2:$CP$214"}</definedName>
    <definedName name="LAMBDA">#REF!</definedName>
    <definedName name="legfrisebb_datum">OFFSET(#REF!,1,0,COUNT(#REF!),1)</definedName>
    <definedName name="m" hidden="1">{"'előző év december'!$A$2:$CP$214"}</definedName>
    <definedName name="M_1">OFFSET(#REF!,0,0,COUNTA(#REF!),1)</definedName>
    <definedName name="m_egy">OFFSET(INDEX(#REF!,2,0),0,0,COUNT(#REF!)+1,1)</definedName>
    <definedName name="m_három">OFFSET(INDEX(#REF!,2,0),0,0,COUNT(#REF!)+1,1)</definedName>
    <definedName name="m_kettő">OFFSET(INDEX(#REF!,2,0),0,0,COUNT(#REF!)+1,1)</definedName>
    <definedName name="M1_reál">OFFSET(#REF!,0,0,COUNTA(#REF!),1)</definedName>
    <definedName name="M1reálnöv_sa">OFFSET(#REF!,0,0,COUNTA(#REF!),1)</definedName>
    <definedName name="maxminfd">OFFSET(#REF!,0,0,COUNT(#REF!),1)</definedName>
    <definedName name="maxminpsz">OFFSET(#REF!,0,0,COUNT(#REF!),1)</definedName>
    <definedName name="mh" hidden="1">{"'előző év december'!$A$2:$CP$214"}</definedName>
    <definedName name="mhz" hidden="1">{"'előző év december'!$A$2:$CP$214"}</definedName>
    <definedName name="minfd">OFFSET(#REF!,0,0,COUNT(#REF!),1)</definedName>
    <definedName name="minpsz">OFFSET(#REF!,0,0,COUNT(#REF!),1)</definedName>
    <definedName name="MN">#REF!</definedName>
    <definedName name="MonthField">#REF!</definedName>
    <definedName name="Netto_finanszirozasi_kepesseg">OFFSET(#REF!,0,0,COUNTA(#REF!),1)</definedName>
    <definedName name="nm" hidden="1">{"'előző év december'!$A$2:$CP$214"}</definedName>
    <definedName name="P">#REF!</definedName>
    <definedName name="ParamsCopy">#REF!</definedName>
    <definedName name="ParamsPaste">#REF!</definedName>
    <definedName name="PI">#REF!</definedName>
    <definedName name="premium">OFFSET(#REF!,0,0,COUNT(#REF!),1)</definedName>
    <definedName name="Print_Area_MI">#REF!</definedName>
    <definedName name="pti" hidden="1">{"'előző év december'!$A$2:$CP$214"}</definedName>
    <definedName name="qwerw" hidden="1">{"'előző év december'!$A$2:$CP$214"}</definedName>
    <definedName name="qwq" hidden="1">#REF!</definedName>
    <definedName name="RMAX_Betet" comment="[RMAX] - [Éven belüli betéti kamat]">OFFSET(#REF!,0,0,1,COUNTA(#REF!))/100</definedName>
    <definedName name="RMAX_hozam">OFFSET(#REF!,0,0,1,COUNTA(#REF!))/100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">#REF!</definedName>
    <definedName name="sdf" hidden="1">{"'előző év december'!$A$2:$CP$214"}</definedName>
    <definedName name="sdfsfd" hidden="1">{"'előző év december'!$A$2:$CP$214"}</definedName>
    <definedName name="sf">#REF!</definedName>
    <definedName name="Sheet1_Chart_2_ChartType" hidden="1">64</definedName>
    <definedName name="SIGMA">#REF!</definedName>
    <definedName name="SolverModelBands">#REF!</definedName>
    <definedName name="SolverModelParams">#REF!</definedName>
    <definedName name="SpreadsheetBuilder_1" hidden="1">#REF!</definedName>
    <definedName name="SpreadsheetBuilder_2" hidden="1">#REF!</definedName>
    <definedName name="SR">#REF!</definedName>
    <definedName name="ss" hidden="1">{"'előző év december'!$A$2:$CP$214"}</definedName>
    <definedName name="TAR">#REF!</definedName>
    <definedName name="Tartozas">OFFSET(#REF!,0,0,COUNTA(#REF!),1)</definedName>
    <definedName name="test" hidden="1">{"'előző év december'!$A$2:$CP$214"}</definedName>
    <definedName name="tge" hidden="1">#REF!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VH">#REF!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X">#REF!</definedName>
    <definedName name="xxx" hidden="1">{"'előző év december'!$A$2:$CP$214"}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  <definedName name="zzzz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233" l="1"/>
  <c r="C10" i="233"/>
  <c r="C9" i="233"/>
  <c r="C8" i="233"/>
  <c r="C7" i="233"/>
  <c r="C6" i="233"/>
  <c r="C5" i="233"/>
  <c r="C4" i="228"/>
  <c r="C5" i="224" l="1"/>
  <c r="E5" i="224"/>
  <c r="T5" i="224"/>
  <c r="AC5" i="224"/>
  <c r="AF5" i="224"/>
  <c r="AR5" i="224"/>
  <c r="AS5" i="224"/>
  <c r="BA5" i="224"/>
  <c r="BD5" i="224"/>
  <c r="BP5" i="224"/>
  <c r="AZ5" i="224" l="1"/>
  <c r="AB5" i="224"/>
  <c r="P5" i="224"/>
  <c r="D5" i="224"/>
  <c r="BH5" i="224"/>
  <c r="AK5" i="224"/>
  <c r="AJ5" i="224"/>
  <c r="X5" i="224"/>
  <c r="BI5" i="224"/>
  <c r="M5" i="224"/>
  <c r="AV5" i="224"/>
  <c r="L5" i="224"/>
  <c r="U5" i="224"/>
  <c r="H5" i="224"/>
  <c r="BE5" i="224"/>
  <c r="AG5" i="224"/>
  <c r="BJ5" i="224"/>
  <c r="BB5" i="224"/>
  <c r="AT5" i="224"/>
  <c r="AL5" i="224"/>
  <c r="AD5" i="224"/>
  <c r="V5" i="224"/>
  <c r="N5" i="224"/>
  <c r="F5" i="224"/>
  <c r="AU5" i="224"/>
  <c r="G5" i="224"/>
  <c r="BK5" i="224"/>
  <c r="BC5" i="224"/>
  <c r="AM5" i="224"/>
  <c r="AE5" i="224"/>
  <c r="W5" i="224"/>
  <c r="O5" i="224"/>
  <c r="BM5" i="224"/>
  <c r="AW5" i="224"/>
  <c r="AO5" i="224"/>
  <c r="Y5" i="224"/>
  <c r="Q5" i="224"/>
  <c r="I5" i="224"/>
  <c r="BL5" i="224"/>
  <c r="AN5" i="224"/>
  <c r="BO5" i="224"/>
  <c r="BG5" i="224"/>
  <c r="AY5" i="224"/>
  <c r="AQ5" i="224"/>
  <c r="AI5" i="224"/>
  <c r="AA5" i="224"/>
  <c r="BN5" i="224"/>
  <c r="BF5" i="224"/>
  <c r="AX5" i="224"/>
  <c r="AP5" i="224"/>
  <c r="AH5" i="224"/>
  <c r="Z5" i="224"/>
  <c r="R5" i="224"/>
  <c r="J5" i="224"/>
  <c r="S5" i="224"/>
  <c r="K5" i="224"/>
  <c r="BQ2" i="224" l="1"/>
  <c r="BP2" i="224"/>
  <c r="BO2" i="224"/>
  <c r="BN2" i="224"/>
  <c r="BM2" i="224"/>
  <c r="BL2" i="224"/>
  <c r="BK2" i="224"/>
  <c r="BJ2" i="224"/>
  <c r="BI2" i="224"/>
  <c r="BH2" i="224"/>
  <c r="BG2" i="224"/>
  <c r="BF2" i="224"/>
  <c r="BE2" i="224"/>
  <c r="BD2" i="224"/>
  <c r="BC2" i="224"/>
  <c r="BB2" i="224"/>
  <c r="BA2" i="224"/>
  <c r="AZ2" i="224"/>
  <c r="AY2" i="224"/>
  <c r="AX2" i="224"/>
  <c r="AW2" i="224"/>
  <c r="AV2" i="224"/>
  <c r="AU2" i="224"/>
  <c r="AT2" i="224"/>
  <c r="AS2" i="224"/>
  <c r="AR2" i="224"/>
  <c r="AQ2" i="224"/>
  <c r="AP2" i="224"/>
  <c r="AO2" i="224"/>
  <c r="AN2" i="224"/>
  <c r="AM2" i="224"/>
  <c r="AL2" i="224"/>
  <c r="AK2" i="224"/>
  <c r="AJ2" i="224"/>
  <c r="AI2" i="224"/>
  <c r="AH2" i="224"/>
  <c r="AG2" i="224"/>
  <c r="AF2" i="224"/>
  <c r="AE2" i="224"/>
  <c r="AD2" i="224"/>
  <c r="AC2" i="224"/>
  <c r="AB2" i="224"/>
  <c r="AA2" i="224"/>
  <c r="Z2" i="224"/>
  <c r="Y2" i="224"/>
  <c r="X2" i="224"/>
  <c r="W2" i="224"/>
  <c r="V2" i="224"/>
  <c r="U2" i="224"/>
  <c r="T2" i="224"/>
  <c r="S2" i="224"/>
  <c r="R2" i="224"/>
  <c r="Q2" i="224"/>
  <c r="P2" i="224"/>
  <c r="O2" i="224"/>
  <c r="N2" i="224"/>
  <c r="M2" i="224"/>
  <c r="L2" i="224"/>
  <c r="K2" i="224"/>
  <c r="J2" i="224"/>
  <c r="I2" i="224"/>
  <c r="H2" i="224"/>
  <c r="G2" i="224"/>
  <c r="F2" i="224"/>
  <c r="E2" i="224"/>
  <c r="D2" i="224"/>
  <c r="C2" i="224"/>
  <c r="BY1" i="83"/>
  <c r="BY3" i="83"/>
  <c r="BQ2" i="88" s="1"/>
  <c r="BY2" i="60"/>
  <c r="BQ2" i="139" l="1"/>
  <c r="BQ2" i="57"/>
  <c r="AG4" i="72"/>
  <c r="BQ2" i="46"/>
  <c r="BQ2" i="44"/>
  <c r="GW10" i="157"/>
  <c r="FH10" i="157"/>
  <c r="BQ2" i="76" l="1"/>
  <c r="BQ2" i="80"/>
  <c r="BQ7" i="3" l="1"/>
  <c r="BQ2" i="159" l="1"/>
  <c r="BT2" i="8" l="1"/>
  <c r="BQ2" i="3"/>
  <c r="CW2" i="211"/>
  <c r="CS1" i="60" l="1"/>
  <c r="CS2" i="60"/>
  <c r="BS1" i="83"/>
  <c r="BT1" i="83"/>
  <c r="BU1" i="83"/>
  <c r="BV1" i="83"/>
  <c r="BW1" i="83"/>
  <c r="BX1" i="83"/>
  <c r="BX2" i="60" l="1"/>
  <c r="BX3" i="83" l="1"/>
  <c r="BP2" i="88" s="1"/>
  <c r="BP2" i="159" l="1"/>
  <c r="BS2" i="8" l="1"/>
  <c r="BP2" i="76"/>
  <c r="BP2" i="80"/>
  <c r="BP7" i="3" l="1"/>
  <c r="BP2" i="57" l="1"/>
  <c r="BP2" i="139" s="1"/>
  <c r="AF2" i="72"/>
  <c r="AF1" i="72"/>
  <c r="AF4" i="72"/>
  <c r="BP2" i="46"/>
  <c r="BP2" i="3"/>
  <c r="CV2" i="1"/>
  <c r="BP2" i="44"/>
  <c r="CR2" i="211"/>
  <c r="CV2" i="211" s="1"/>
  <c r="CP2" i="211"/>
  <c r="CT2" i="211" s="1"/>
  <c r="CO2" i="211"/>
  <c r="CS2" i="211" s="1"/>
  <c r="AA2" i="211"/>
  <c r="W2" i="211"/>
  <c r="S2" i="211"/>
  <c r="O2" i="211"/>
  <c r="K2" i="211"/>
  <c r="G2" i="211"/>
  <c r="C2" i="211"/>
  <c r="BO2" i="88" l="1"/>
  <c r="BV3" i="83"/>
  <c r="BN2" i="88" s="1"/>
  <c r="BW3" i="83"/>
  <c r="BN2" i="159" l="1"/>
  <c r="BO2" i="159"/>
  <c r="BO2" i="76" l="1"/>
  <c r="BN2" i="76"/>
  <c r="BN2" i="80"/>
  <c r="BO2" i="80"/>
  <c r="AE4" i="72" l="1"/>
  <c r="BN2" i="44"/>
  <c r="BO2" i="44"/>
  <c r="BQ2" i="8"/>
  <c r="BR2" i="8"/>
  <c r="AD4" i="72" l="1"/>
  <c r="BV2" i="60"/>
  <c r="BW2" i="60"/>
  <c r="BN2" i="57" l="1"/>
  <c r="BO2" i="57"/>
  <c r="BN2" i="46"/>
  <c r="BO2" i="46"/>
  <c r="BO2" i="3"/>
  <c r="CS2" i="1" l="1"/>
  <c r="AC4" i="72" s="1"/>
  <c r="CT2" i="1"/>
  <c r="BM2" i="57"/>
  <c r="BM2" i="139" l="1"/>
  <c r="BU2" i="60" l="1"/>
  <c r="BU3" i="83"/>
  <c r="BM2" i="88" s="1"/>
  <c r="BM2" i="46" l="1"/>
  <c r="BM2" i="44" l="1"/>
  <c r="CE10" i="157"/>
  <c r="FA10" i="157" l="1"/>
  <c r="FB10" i="157" s="1"/>
  <c r="FC10" i="157" s="1"/>
  <c r="DL10" i="157"/>
  <c r="DM10" i="157" s="1"/>
  <c r="DN10" i="157" s="1"/>
  <c r="DO10" i="157" s="1"/>
  <c r="DP10" i="157" s="1"/>
  <c r="DQ10" i="157" s="1"/>
  <c r="DR10" i="157" s="1"/>
  <c r="DS10" i="157" s="1"/>
  <c r="BM2" i="159"/>
  <c r="BP2" i="8"/>
  <c r="BM2" i="76"/>
  <c r="BM2" i="80"/>
  <c r="FI10" i="157" l="1"/>
  <c r="FD10" i="157"/>
  <c r="FE10" i="157" s="1"/>
  <c r="FF10" i="157" s="1"/>
  <c r="FG10" i="157" s="1"/>
  <c r="BM2" i="3" l="1"/>
  <c r="BL2" i="159" l="1"/>
  <c r="BK2" i="159"/>
  <c r="BJ2" i="159"/>
  <c r="BM2" i="8"/>
  <c r="BN2" i="8"/>
  <c r="BO2" i="8"/>
  <c r="BL2" i="80"/>
  <c r="BK2" i="80"/>
  <c r="BJ2" i="80"/>
  <c r="BJ2" i="76" l="1"/>
  <c r="BK2" i="76"/>
  <c r="BL2" i="76"/>
  <c r="BR2" i="60" l="1"/>
  <c r="BS2" i="60"/>
  <c r="BT2" i="60"/>
  <c r="BR3" i="83"/>
  <c r="BJ2" i="88" s="1"/>
  <c r="BS3" i="83"/>
  <c r="BK2" i="88" s="1"/>
  <c r="BT3" i="83"/>
  <c r="BL2" i="88" s="1"/>
  <c r="BJ2" i="139" l="1"/>
  <c r="BK2" i="139"/>
  <c r="BL2" i="139"/>
  <c r="BJ2" i="57"/>
  <c r="BK2" i="57"/>
  <c r="BL2" i="57"/>
  <c r="AA1" i="72" l="1"/>
  <c r="AB1" i="72"/>
  <c r="AC1" i="72" s="1"/>
  <c r="AD1" i="72" s="1"/>
  <c r="Z4" i="72"/>
  <c r="AA4" i="72"/>
  <c r="AB4" i="72"/>
  <c r="CP2" i="1"/>
  <c r="BJ2" i="46" s="1"/>
  <c r="BI2" i="46"/>
  <c r="BK2" i="46"/>
  <c r="BL2" i="46"/>
  <c r="BL2" i="3"/>
  <c r="BK2" i="3"/>
  <c r="BK2" i="44"/>
  <c r="BL2" i="44"/>
  <c r="CR2" i="1"/>
  <c r="BJ2" i="3" l="1"/>
  <c r="BN2" i="3"/>
  <c r="BJ2" i="44"/>
  <c r="C2" i="1" l="1"/>
  <c r="G2" i="1"/>
  <c r="K2" i="1"/>
  <c r="O2" i="1"/>
  <c r="S2" i="1"/>
  <c r="W2" i="1"/>
  <c r="AA2" i="1"/>
  <c r="X1" i="72"/>
  <c r="Y1" i="72" s="1"/>
  <c r="CO2" i="1" l="1"/>
  <c r="BQ2" i="60" l="1"/>
  <c r="BQ3" i="83"/>
  <c r="BI2" i="88" s="1"/>
  <c r="BI2" i="57"/>
  <c r="BI2" i="44"/>
  <c r="BI2" i="159"/>
  <c r="BI2" i="76"/>
  <c r="BI2" i="139"/>
  <c r="Y4" i="72"/>
  <c r="BL2" i="8"/>
  <c r="BI2" i="80"/>
  <c r="BI2" i="3"/>
  <c r="BP3" i="83" l="1"/>
  <c r="BH2" i="88" s="1"/>
  <c r="BH2" i="139"/>
  <c r="BH2" i="57"/>
  <c r="X4" i="72"/>
  <c r="BH2" i="44"/>
  <c r="BH2" i="159"/>
  <c r="BK2" i="8" l="1"/>
  <c r="BH2" i="76"/>
  <c r="BH2" i="80"/>
  <c r="BP2" i="60" l="1"/>
  <c r="BH2" i="3"/>
  <c r="BH2" i="46"/>
  <c r="BN3" i="83" l="1"/>
  <c r="BF2" i="88" s="1"/>
  <c r="BO3" i="83"/>
  <c r="BG2" i="88" s="1"/>
  <c r="K3" i="83"/>
  <c r="C2" i="88" s="1"/>
  <c r="L3" i="83"/>
  <c r="D2" i="88" s="1"/>
  <c r="M3" i="83"/>
  <c r="E2" i="88" s="1"/>
  <c r="N3" i="83"/>
  <c r="F2" i="88" s="1"/>
  <c r="O3" i="83"/>
  <c r="G2" i="88" s="1"/>
  <c r="P3" i="83"/>
  <c r="H2" i="88" s="1"/>
  <c r="Q3" i="83"/>
  <c r="I2" i="88" s="1"/>
  <c r="R3" i="83"/>
  <c r="J2" i="88" s="1"/>
  <c r="S3" i="83"/>
  <c r="K2" i="88" s="1"/>
  <c r="T3" i="83"/>
  <c r="L2" i="88" s="1"/>
  <c r="U3" i="83"/>
  <c r="M2" i="88" s="1"/>
  <c r="V3" i="83"/>
  <c r="N2" i="88" s="1"/>
  <c r="W3" i="83"/>
  <c r="O2" i="88" s="1"/>
  <c r="X3" i="83"/>
  <c r="P2" i="88" s="1"/>
  <c r="Y3" i="83"/>
  <c r="Q2" i="88" s="1"/>
  <c r="Z3" i="83"/>
  <c r="R2" i="88" s="1"/>
  <c r="AA3" i="83"/>
  <c r="S2" i="88" s="1"/>
  <c r="AB3" i="83"/>
  <c r="T2" i="88" s="1"/>
  <c r="AC3" i="83"/>
  <c r="U2" i="88" s="1"/>
  <c r="AD3" i="83"/>
  <c r="V2" i="88" s="1"/>
  <c r="AE3" i="83"/>
  <c r="W2" i="88" s="1"/>
  <c r="AF3" i="83"/>
  <c r="X2" i="88" s="1"/>
  <c r="AG3" i="83"/>
  <c r="Y2" i="88" s="1"/>
  <c r="AH3" i="83"/>
  <c r="Z2" i="88" s="1"/>
  <c r="AI3" i="83"/>
  <c r="AA2" i="88" s="1"/>
  <c r="AJ3" i="83"/>
  <c r="AB2" i="88" s="1"/>
  <c r="AK3" i="83"/>
  <c r="AC2" i="88" s="1"/>
  <c r="AL3" i="83"/>
  <c r="AD2" i="88" s="1"/>
  <c r="AM3" i="83"/>
  <c r="AE2" i="88" s="1"/>
  <c r="AN3" i="83"/>
  <c r="AF2" i="88" s="1"/>
  <c r="AO3" i="83"/>
  <c r="AG2" i="88" s="1"/>
  <c r="AP3" i="83"/>
  <c r="AH2" i="88" s="1"/>
  <c r="AQ3" i="83"/>
  <c r="AI2" i="88" s="1"/>
  <c r="AR3" i="83"/>
  <c r="AJ2" i="88" s="1"/>
  <c r="AS3" i="83"/>
  <c r="AK2" i="88" s="1"/>
  <c r="AT3" i="83"/>
  <c r="AL2" i="88" s="1"/>
  <c r="AU3" i="83"/>
  <c r="AM2" i="88" s="1"/>
  <c r="AV3" i="83"/>
  <c r="AN2" i="88" s="1"/>
  <c r="AW3" i="83"/>
  <c r="AO2" i="88" s="1"/>
  <c r="AX3" i="83"/>
  <c r="AP2" i="88" s="1"/>
  <c r="AY3" i="83"/>
  <c r="AQ2" i="88" s="1"/>
  <c r="AZ3" i="83"/>
  <c r="AR2" i="88" s="1"/>
  <c r="BA3" i="83"/>
  <c r="AS2" i="88" s="1"/>
  <c r="BB3" i="83"/>
  <c r="AT2" i="88" s="1"/>
  <c r="BC3" i="83"/>
  <c r="AU2" i="88" s="1"/>
  <c r="BD3" i="83"/>
  <c r="AV2" i="88" s="1"/>
  <c r="BE3" i="83"/>
  <c r="AW2" i="88" s="1"/>
  <c r="BF3" i="83"/>
  <c r="AX2" i="88" s="1"/>
  <c r="BG3" i="83"/>
  <c r="AY2" i="88" s="1"/>
  <c r="BH3" i="83"/>
  <c r="AZ2" i="88" s="1"/>
  <c r="BI3" i="83"/>
  <c r="BA2" i="88" s="1"/>
  <c r="BJ3" i="83"/>
  <c r="BB2" i="88" s="1"/>
  <c r="BK3" i="83"/>
  <c r="BC2" i="88" s="1"/>
  <c r="BL3" i="83"/>
  <c r="BD2" i="88" s="1"/>
  <c r="BM3" i="83"/>
  <c r="BE2" i="88" s="1"/>
  <c r="BO2" i="60" l="1"/>
  <c r="K2" i="60"/>
  <c r="L2" i="60"/>
  <c r="M2" i="60"/>
  <c r="N2" i="60"/>
  <c r="O2" i="60"/>
  <c r="P2" i="60"/>
  <c r="Q2" i="60"/>
  <c r="R2" i="60"/>
  <c r="S2" i="60"/>
  <c r="T2" i="60"/>
  <c r="U2" i="60"/>
  <c r="V2" i="60"/>
  <c r="W2" i="60"/>
  <c r="X2" i="60"/>
  <c r="Y2" i="60"/>
  <c r="Z2" i="60"/>
  <c r="AA2" i="60"/>
  <c r="AB2" i="60"/>
  <c r="AC2" i="60"/>
  <c r="AD2" i="60"/>
  <c r="AE2" i="60"/>
  <c r="AF2" i="60"/>
  <c r="AG2" i="60"/>
  <c r="AH2" i="60"/>
  <c r="AI2" i="60"/>
  <c r="AJ2" i="60"/>
  <c r="AK2" i="60"/>
  <c r="AL2" i="60"/>
  <c r="AM2" i="60"/>
  <c r="AN2" i="60"/>
  <c r="AO2" i="60"/>
  <c r="AP2" i="60"/>
  <c r="AQ2" i="60"/>
  <c r="AR2" i="60"/>
  <c r="AS2" i="60"/>
  <c r="AT2" i="60"/>
  <c r="AU2" i="60"/>
  <c r="AV2" i="60"/>
  <c r="AW2" i="60"/>
  <c r="AX2" i="60"/>
  <c r="AY2" i="60"/>
  <c r="AZ2" i="60"/>
  <c r="BA2" i="60"/>
  <c r="BB2" i="60"/>
  <c r="BC2" i="60"/>
  <c r="BD2" i="60"/>
  <c r="BE2" i="60"/>
  <c r="BF2" i="60"/>
  <c r="BG2" i="60"/>
  <c r="BH2" i="60"/>
  <c r="BI2" i="60"/>
  <c r="BJ2" i="60"/>
  <c r="BK2" i="60"/>
  <c r="BL2" i="60"/>
  <c r="BM2" i="60"/>
  <c r="BN2" i="60"/>
  <c r="C2" i="139"/>
  <c r="D2" i="139"/>
  <c r="E2" i="139"/>
  <c r="F2" i="139"/>
  <c r="G2" i="139"/>
  <c r="H2" i="139"/>
  <c r="I2" i="139"/>
  <c r="J2" i="139"/>
  <c r="K2" i="139"/>
  <c r="L2" i="139"/>
  <c r="M2" i="139"/>
  <c r="N2" i="139"/>
  <c r="O2" i="139"/>
  <c r="P2" i="139"/>
  <c r="Q2" i="139"/>
  <c r="R2" i="139"/>
  <c r="S2" i="139"/>
  <c r="T2" i="139"/>
  <c r="U2" i="139"/>
  <c r="V2" i="139"/>
  <c r="W2" i="139"/>
  <c r="X2" i="139"/>
  <c r="Y2" i="139"/>
  <c r="Z2" i="139"/>
  <c r="AA2" i="139"/>
  <c r="AB2" i="139"/>
  <c r="AC2" i="139"/>
  <c r="AD2" i="139"/>
  <c r="AE2" i="139"/>
  <c r="AF2" i="139"/>
  <c r="AG2" i="139"/>
  <c r="AH2" i="139"/>
  <c r="AI2" i="139"/>
  <c r="AJ2" i="139"/>
  <c r="AK2" i="139"/>
  <c r="AL2" i="139"/>
  <c r="AM2" i="139"/>
  <c r="AN2" i="139"/>
  <c r="AO2" i="139"/>
  <c r="AP2" i="139"/>
  <c r="AQ2" i="139"/>
  <c r="AR2" i="139"/>
  <c r="AS2" i="139"/>
  <c r="AT2" i="139"/>
  <c r="AU2" i="139"/>
  <c r="AV2" i="139"/>
  <c r="AW2" i="139"/>
  <c r="AX2" i="139"/>
  <c r="AY2" i="139"/>
  <c r="AZ2" i="139"/>
  <c r="BA2" i="139"/>
  <c r="BB2" i="139"/>
  <c r="BC2" i="139"/>
  <c r="BD2" i="139"/>
  <c r="BF2" i="139"/>
  <c r="BG2" i="139"/>
  <c r="BE2" i="139"/>
  <c r="BG2" i="57"/>
  <c r="C2" i="57"/>
  <c r="D2" i="57"/>
  <c r="E2" i="57"/>
  <c r="F2" i="57"/>
  <c r="G2" i="57"/>
  <c r="H2" i="57"/>
  <c r="I2" i="57"/>
  <c r="J2" i="57"/>
  <c r="K2" i="57"/>
  <c r="L2" i="57"/>
  <c r="M2" i="57"/>
  <c r="N2" i="57"/>
  <c r="O2" i="57"/>
  <c r="P2" i="57"/>
  <c r="Q2" i="57"/>
  <c r="R2" i="57"/>
  <c r="S2" i="57"/>
  <c r="T2" i="57"/>
  <c r="U2" i="57"/>
  <c r="V2" i="57"/>
  <c r="W2" i="57"/>
  <c r="X2" i="57"/>
  <c r="Y2" i="57"/>
  <c r="Z2" i="57"/>
  <c r="AA2" i="57"/>
  <c r="AB2" i="57"/>
  <c r="AC2" i="57"/>
  <c r="AD2" i="57"/>
  <c r="AE2" i="57"/>
  <c r="AF2" i="57"/>
  <c r="AG2" i="57"/>
  <c r="AH2" i="57"/>
  <c r="AI2" i="57"/>
  <c r="AJ2" i="57"/>
  <c r="AK2" i="57"/>
  <c r="AL2" i="57"/>
  <c r="AM2" i="57"/>
  <c r="AN2" i="57"/>
  <c r="AO2" i="57"/>
  <c r="AP2" i="57"/>
  <c r="AQ2" i="57"/>
  <c r="AR2" i="57"/>
  <c r="AS2" i="57"/>
  <c r="AT2" i="57"/>
  <c r="AU2" i="57"/>
  <c r="AV2" i="57"/>
  <c r="AW2" i="57"/>
  <c r="AX2" i="57"/>
  <c r="AY2" i="57"/>
  <c r="AZ2" i="57"/>
  <c r="BA2" i="57"/>
  <c r="BB2" i="57"/>
  <c r="BC2" i="57"/>
  <c r="BD2" i="57"/>
  <c r="BE2" i="57"/>
  <c r="BF2" i="57"/>
  <c r="C4" i="72"/>
  <c r="D4" i="72"/>
  <c r="E4" i="72"/>
  <c r="F4" i="72"/>
  <c r="G4" i="72"/>
  <c r="H4" i="72"/>
  <c r="I4" i="72"/>
  <c r="J4" i="72"/>
  <c r="K4" i="72"/>
  <c r="L4" i="72"/>
  <c r="M4" i="72"/>
  <c r="N4" i="72"/>
  <c r="O4" i="72"/>
  <c r="P4" i="72"/>
  <c r="Q4" i="72"/>
  <c r="R4" i="72"/>
  <c r="S4" i="72"/>
  <c r="T4" i="72"/>
  <c r="U4" i="72"/>
  <c r="W4" i="72"/>
  <c r="V4" i="72"/>
  <c r="C2" i="46" l="1"/>
  <c r="D2" i="46"/>
  <c r="E2" i="46"/>
  <c r="F2" i="46"/>
  <c r="G2" i="46"/>
  <c r="H2" i="46"/>
  <c r="I2" i="46"/>
  <c r="J2" i="46"/>
  <c r="K2" i="46"/>
  <c r="L2" i="46"/>
  <c r="M2" i="46"/>
  <c r="N2" i="46"/>
  <c r="O2" i="46"/>
  <c r="P2" i="46"/>
  <c r="Q2" i="46"/>
  <c r="R2" i="46"/>
  <c r="S2" i="46"/>
  <c r="T2" i="46"/>
  <c r="U2" i="46"/>
  <c r="V2" i="46"/>
  <c r="W2" i="46"/>
  <c r="X2" i="46"/>
  <c r="Y2" i="46"/>
  <c r="Z2" i="46"/>
  <c r="AA2" i="46"/>
  <c r="AB2" i="46"/>
  <c r="AC2" i="46"/>
  <c r="AD2" i="46"/>
  <c r="AE2" i="46"/>
  <c r="AF2" i="46"/>
  <c r="AG2" i="46"/>
  <c r="AH2" i="46"/>
  <c r="AI2" i="46"/>
  <c r="AJ2" i="46"/>
  <c r="AK2" i="46"/>
  <c r="AL2" i="46"/>
  <c r="AM2" i="46"/>
  <c r="AN2" i="46"/>
  <c r="AO2" i="46"/>
  <c r="AP2" i="46"/>
  <c r="AQ2" i="46"/>
  <c r="AR2" i="46"/>
  <c r="AS2" i="46"/>
  <c r="AT2" i="46"/>
  <c r="AU2" i="46"/>
  <c r="AV2" i="46"/>
  <c r="AW2" i="46"/>
  <c r="AX2" i="46"/>
  <c r="AY2" i="46"/>
  <c r="AZ2" i="46"/>
  <c r="BA2" i="46"/>
  <c r="BB2" i="46"/>
  <c r="BC2" i="46"/>
  <c r="BD2" i="46"/>
  <c r="BE2" i="46"/>
  <c r="BF2" i="46"/>
  <c r="BG2" i="46"/>
  <c r="C2" i="44"/>
  <c r="D2" i="44"/>
  <c r="E2" i="44"/>
  <c r="F2" i="44"/>
  <c r="G2" i="44"/>
  <c r="H2" i="44"/>
  <c r="I2" i="44"/>
  <c r="J2" i="44"/>
  <c r="K2" i="44"/>
  <c r="L2" i="44"/>
  <c r="M2" i="44"/>
  <c r="N2" i="44"/>
  <c r="O2" i="44"/>
  <c r="P2" i="44"/>
  <c r="Q2" i="44"/>
  <c r="R2" i="44"/>
  <c r="S2" i="44"/>
  <c r="T2" i="44"/>
  <c r="U2" i="44"/>
  <c r="V2" i="44"/>
  <c r="W2" i="44"/>
  <c r="X2" i="44"/>
  <c r="Y2" i="44"/>
  <c r="Z2" i="44"/>
  <c r="AA2" i="44"/>
  <c r="AB2" i="44"/>
  <c r="AC2" i="44"/>
  <c r="AD2" i="44"/>
  <c r="AE2" i="44"/>
  <c r="AF2" i="44"/>
  <c r="AG2" i="44"/>
  <c r="AH2" i="44"/>
  <c r="AI2" i="44"/>
  <c r="AJ2" i="44"/>
  <c r="AK2" i="44"/>
  <c r="AL2" i="44"/>
  <c r="AM2" i="44"/>
  <c r="AN2" i="44"/>
  <c r="AO2" i="44"/>
  <c r="AP2" i="44"/>
  <c r="AQ2" i="44"/>
  <c r="AR2" i="44"/>
  <c r="AS2" i="44"/>
  <c r="AT2" i="44"/>
  <c r="AU2" i="44"/>
  <c r="AV2" i="44"/>
  <c r="AW2" i="44"/>
  <c r="AX2" i="44"/>
  <c r="AY2" i="44"/>
  <c r="AZ2" i="44"/>
  <c r="BA2" i="44"/>
  <c r="BB2" i="44"/>
  <c r="BC2" i="44"/>
  <c r="BD2" i="44"/>
  <c r="BE2" i="44"/>
  <c r="BG2" i="44"/>
  <c r="BF2" i="44"/>
  <c r="GL10" i="157"/>
  <c r="GM10" i="157" s="1"/>
  <c r="GN10" i="157" s="1"/>
  <c r="GO10" i="157" s="1"/>
  <c r="GP10" i="157" s="1"/>
  <c r="GQ10" i="157" s="1"/>
  <c r="GR10" i="157" s="1"/>
  <c r="GS10" i="157" s="1"/>
  <c r="GT10" i="157" s="1"/>
  <c r="GU10" i="157" s="1"/>
  <c r="GV10" i="157" s="1"/>
  <c r="C2" i="159"/>
  <c r="D2" i="159"/>
  <c r="E2" i="159"/>
  <c r="F2" i="159"/>
  <c r="G2" i="159"/>
  <c r="H2" i="159"/>
  <c r="I2" i="159"/>
  <c r="J2" i="159"/>
  <c r="K2" i="159"/>
  <c r="L2" i="159"/>
  <c r="M2" i="159"/>
  <c r="N2" i="159"/>
  <c r="O2" i="159"/>
  <c r="P2" i="159"/>
  <c r="Q2" i="159"/>
  <c r="R2" i="159"/>
  <c r="S2" i="159"/>
  <c r="T2" i="159"/>
  <c r="U2" i="159"/>
  <c r="V2" i="159"/>
  <c r="W2" i="159"/>
  <c r="X2" i="159"/>
  <c r="Y2" i="159"/>
  <c r="Z2" i="159"/>
  <c r="AA2" i="159"/>
  <c r="AB2" i="159"/>
  <c r="AC2" i="159"/>
  <c r="AD2" i="159"/>
  <c r="AE2" i="159"/>
  <c r="AF2" i="159"/>
  <c r="AG2" i="159"/>
  <c r="AH2" i="159"/>
  <c r="AI2" i="159"/>
  <c r="AJ2" i="159"/>
  <c r="AK2" i="159"/>
  <c r="AL2" i="159"/>
  <c r="AM2" i="159"/>
  <c r="AN2" i="159"/>
  <c r="AO2" i="159"/>
  <c r="AP2" i="159"/>
  <c r="AQ2" i="159"/>
  <c r="AR2" i="159"/>
  <c r="AS2" i="159"/>
  <c r="AT2" i="159"/>
  <c r="AU2" i="159"/>
  <c r="AV2" i="159"/>
  <c r="AW2" i="159"/>
  <c r="AX2" i="159"/>
  <c r="AY2" i="159"/>
  <c r="AZ2" i="159"/>
  <c r="BA2" i="159"/>
  <c r="BB2" i="159"/>
  <c r="BC2" i="159"/>
  <c r="BD2" i="159"/>
  <c r="BE2" i="159"/>
  <c r="BF2" i="159"/>
  <c r="BG2" i="159"/>
  <c r="F2" i="8"/>
  <c r="G2" i="8"/>
  <c r="H2" i="8"/>
  <c r="I2" i="8"/>
  <c r="J2" i="8"/>
  <c r="K2" i="8"/>
  <c r="L2" i="8"/>
  <c r="M2" i="8"/>
  <c r="N2" i="8"/>
  <c r="O2" i="8"/>
  <c r="P2" i="8"/>
  <c r="Q2" i="8"/>
  <c r="R2" i="8"/>
  <c r="S2" i="8"/>
  <c r="T2" i="8"/>
  <c r="U2" i="8"/>
  <c r="V2" i="8"/>
  <c r="W2" i="8"/>
  <c r="X2" i="8"/>
  <c r="Y2" i="8"/>
  <c r="Z2" i="8"/>
  <c r="AA2" i="8"/>
  <c r="AB2" i="8"/>
  <c r="AC2" i="8"/>
  <c r="AD2" i="8"/>
  <c r="AE2" i="8"/>
  <c r="AF2" i="8"/>
  <c r="AG2" i="8"/>
  <c r="AH2" i="8"/>
  <c r="AI2" i="8"/>
  <c r="AJ2" i="8"/>
  <c r="AK2" i="8"/>
  <c r="AL2" i="8"/>
  <c r="AM2" i="8"/>
  <c r="AN2" i="8"/>
  <c r="AO2" i="8"/>
  <c r="AP2" i="8"/>
  <c r="AQ2" i="8"/>
  <c r="AR2" i="8"/>
  <c r="AS2" i="8"/>
  <c r="AT2" i="8"/>
  <c r="AU2" i="8"/>
  <c r="AV2" i="8"/>
  <c r="AW2" i="8"/>
  <c r="AX2" i="8"/>
  <c r="AY2" i="8"/>
  <c r="AZ2" i="8"/>
  <c r="BA2" i="8"/>
  <c r="BB2" i="8"/>
  <c r="BC2" i="8"/>
  <c r="BD2" i="8"/>
  <c r="BE2" i="8"/>
  <c r="BF2" i="8"/>
  <c r="BG2" i="8"/>
  <c r="BH2" i="8"/>
  <c r="BJ2" i="8"/>
  <c r="BI2" i="8"/>
  <c r="C2" i="76"/>
  <c r="D2" i="76"/>
  <c r="E2" i="76"/>
  <c r="F2" i="76"/>
  <c r="G2" i="76"/>
  <c r="H2" i="76"/>
  <c r="I2" i="76"/>
  <c r="J2" i="76"/>
  <c r="K2" i="76"/>
  <c r="L2" i="76"/>
  <c r="M2" i="76"/>
  <c r="N2" i="76"/>
  <c r="O2" i="76"/>
  <c r="P2" i="76"/>
  <c r="Q2" i="76"/>
  <c r="R2" i="76"/>
  <c r="S2" i="76"/>
  <c r="T2" i="76"/>
  <c r="U2" i="76"/>
  <c r="V2" i="76"/>
  <c r="W2" i="76"/>
  <c r="X2" i="76"/>
  <c r="Y2" i="76"/>
  <c r="Z2" i="76"/>
  <c r="AA2" i="76"/>
  <c r="AB2" i="76"/>
  <c r="AC2" i="76"/>
  <c r="AD2" i="76"/>
  <c r="AE2" i="76"/>
  <c r="AF2" i="76"/>
  <c r="AG2" i="76"/>
  <c r="AH2" i="76"/>
  <c r="AI2" i="76"/>
  <c r="AJ2" i="76"/>
  <c r="AK2" i="76"/>
  <c r="AL2" i="76"/>
  <c r="AM2" i="76"/>
  <c r="AN2" i="76"/>
  <c r="AO2" i="76"/>
  <c r="AP2" i="76"/>
  <c r="AQ2" i="76"/>
  <c r="AR2" i="76"/>
  <c r="AS2" i="76"/>
  <c r="AT2" i="76"/>
  <c r="AU2" i="76"/>
  <c r="AV2" i="76"/>
  <c r="AW2" i="76"/>
  <c r="AX2" i="76"/>
  <c r="AY2" i="76"/>
  <c r="AZ2" i="76"/>
  <c r="BA2" i="76"/>
  <c r="BB2" i="76"/>
  <c r="BC2" i="76"/>
  <c r="BD2" i="76"/>
  <c r="BE2" i="76"/>
  <c r="BG2" i="76"/>
  <c r="BF2" i="76"/>
  <c r="C2" i="80"/>
  <c r="D2" i="80"/>
  <c r="E2" i="80"/>
  <c r="F2" i="80"/>
  <c r="G2" i="80"/>
  <c r="H2" i="80"/>
  <c r="I2" i="80"/>
  <c r="J2" i="80"/>
  <c r="K2" i="80"/>
  <c r="L2" i="80"/>
  <c r="M2" i="80"/>
  <c r="N2" i="80"/>
  <c r="O2" i="80"/>
  <c r="P2" i="80"/>
  <c r="Q2" i="80"/>
  <c r="R2" i="80"/>
  <c r="S2" i="80"/>
  <c r="T2" i="80"/>
  <c r="U2" i="80"/>
  <c r="V2" i="80"/>
  <c r="W2" i="80"/>
  <c r="X2" i="80"/>
  <c r="Y2" i="80"/>
  <c r="Z2" i="80"/>
  <c r="AA2" i="80"/>
  <c r="AB2" i="80"/>
  <c r="AC2" i="80"/>
  <c r="AD2" i="80"/>
  <c r="AE2" i="80"/>
  <c r="AF2" i="80"/>
  <c r="AG2" i="80"/>
  <c r="AH2" i="80"/>
  <c r="AI2" i="80"/>
  <c r="AJ2" i="80"/>
  <c r="AK2" i="80"/>
  <c r="AL2" i="80"/>
  <c r="AM2" i="80"/>
  <c r="AN2" i="80"/>
  <c r="AO2" i="80"/>
  <c r="AP2" i="80"/>
  <c r="AQ2" i="80"/>
  <c r="AR2" i="80"/>
  <c r="AS2" i="80"/>
  <c r="AT2" i="80"/>
  <c r="AU2" i="80"/>
  <c r="AV2" i="80"/>
  <c r="AW2" i="80"/>
  <c r="AX2" i="80"/>
  <c r="AY2" i="80"/>
  <c r="AZ2" i="80"/>
  <c r="BA2" i="80"/>
  <c r="BB2" i="80"/>
  <c r="BC2" i="80"/>
  <c r="BD2" i="80"/>
  <c r="BE2" i="80"/>
  <c r="BF2" i="80"/>
  <c r="BG2" i="80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AC2" i="3"/>
  <c r="AD2" i="3"/>
  <c r="AE2" i="3"/>
  <c r="AF2" i="3"/>
  <c r="AG2" i="3"/>
  <c r="AH2" i="3"/>
  <c r="AI2" i="3"/>
  <c r="AJ2" i="3"/>
  <c r="AK2" i="3"/>
  <c r="AL2" i="3"/>
  <c r="AM2" i="3"/>
  <c r="AN2" i="3"/>
  <c r="AO2" i="3"/>
  <c r="AP2" i="3"/>
  <c r="AQ2" i="3"/>
  <c r="AR2" i="3"/>
  <c r="AS2" i="3"/>
  <c r="AT2" i="3"/>
  <c r="AU2" i="3"/>
  <c r="AV2" i="3"/>
  <c r="AW2" i="3"/>
  <c r="AX2" i="3"/>
  <c r="AY2" i="3"/>
  <c r="AZ2" i="3"/>
  <c r="BA2" i="3"/>
  <c r="BB2" i="3"/>
  <c r="BC2" i="3"/>
  <c r="BD2" i="3"/>
  <c r="BE2" i="3"/>
  <c r="BF2" i="3"/>
  <c r="BG2" i="3"/>
  <c r="C2" i="3"/>
  <c r="BQ5" i="224" l="1"/>
  <c r="M1" i="72" l="1"/>
  <c r="L1" i="72" l="1"/>
  <c r="K1" i="72" l="1"/>
  <c r="J1" i="72" l="1"/>
  <c r="I1" i="72"/>
  <c r="H1" i="72"/>
  <c r="G1" i="72"/>
  <c r="F1" i="72"/>
  <c r="E1" i="72"/>
  <c r="D1" i="72"/>
  <c r="C1" i="72"/>
  <c r="D10" i="157" l="1"/>
  <c r="E10" i="157" s="1"/>
  <c r="F10" i="157" s="1"/>
  <c r="G10" i="157" s="1"/>
  <c r="H10" i="157" s="1"/>
  <c r="I10" i="157" s="1"/>
  <c r="J10" i="157" s="1"/>
  <c r="K10" i="157" s="1"/>
  <c r="L10" i="157" s="1"/>
  <c r="M10" i="157" s="1"/>
  <c r="N10" i="157" s="1"/>
  <c r="O10" i="157" s="1"/>
  <c r="P10" i="157" s="1"/>
  <c r="Q10" i="157" s="1"/>
  <c r="R10" i="157" l="1"/>
  <c r="S10" i="157" l="1"/>
  <c r="T10" i="157" l="1"/>
  <c r="U10" i="157" s="1"/>
  <c r="V10" i="157" s="1"/>
  <c r="W10" i="157" s="1"/>
  <c r="X10" i="157" s="1"/>
  <c r="Y10" i="157" s="1"/>
  <c r="AD10" i="157" l="1"/>
  <c r="AJ10" i="157" s="1"/>
  <c r="Z10" i="157"/>
  <c r="AA10" i="157" l="1"/>
  <c r="AF10" i="157" s="1"/>
  <c r="AL10" i="157" s="1"/>
  <c r="AE10" i="157"/>
  <c r="AP10" i="157" l="1"/>
  <c r="AK10" i="157"/>
  <c r="AB10" i="157"/>
  <c r="AG10" i="157"/>
  <c r="AM10" i="157" s="1"/>
  <c r="AC10" i="157" l="1"/>
  <c r="AI10" i="157" s="1"/>
  <c r="AO10" i="157" s="1"/>
  <c r="AH10" i="157"/>
  <c r="AN10" i="157" s="1"/>
  <c r="AU7" i="3" l="1"/>
  <c r="BK7" i="3"/>
  <c r="BA7" i="3"/>
  <c r="BJ7" i="3"/>
  <c r="AT7" i="3"/>
  <c r="BN7" i="3"/>
  <c r="BE7" i="3"/>
  <c r="BF7" i="3"/>
  <c r="AM7" i="3"/>
  <c r="AE7" i="3"/>
  <c r="W7" i="3"/>
  <c r="O7" i="3"/>
  <c r="G7" i="3"/>
  <c r="AL7" i="3"/>
  <c r="AD7" i="3"/>
  <c r="V7" i="3"/>
  <c r="N7" i="3"/>
  <c r="F7" i="3"/>
  <c r="AS7" i="3"/>
  <c r="AZ7" i="3"/>
  <c r="BL7" i="3"/>
  <c r="AK7" i="3"/>
  <c r="AC7" i="3"/>
  <c r="U7" i="3"/>
  <c r="M7" i="3"/>
  <c r="E7" i="3"/>
  <c r="AY7" i="3"/>
  <c r="BC7" i="3"/>
  <c r="AJ7" i="3"/>
  <c r="AB7" i="3"/>
  <c r="T7" i="3"/>
  <c r="L7" i="3"/>
  <c r="D7" i="3"/>
  <c r="AV7" i="3"/>
  <c r="AQ7" i="3"/>
  <c r="AI7" i="3"/>
  <c r="AA7" i="3"/>
  <c r="S7" i="3"/>
  <c r="K7" i="3"/>
  <c r="C7" i="3"/>
  <c r="AW7" i="3"/>
  <c r="AX7" i="3"/>
  <c r="BB7" i="3"/>
  <c r="BH7" i="3"/>
  <c r="AP7" i="3"/>
  <c r="AH7" i="3"/>
  <c r="Z7" i="3"/>
  <c r="R7" i="3"/>
  <c r="J7" i="3"/>
  <c r="BO7" i="3"/>
  <c r="AO7" i="3"/>
  <c r="AG7" i="3"/>
  <c r="Y7" i="3"/>
  <c r="Q7" i="3"/>
  <c r="I7" i="3"/>
  <c r="AR7" i="3"/>
  <c r="BG7" i="3"/>
  <c r="BI7" i="3"/>
  <c r="AN7" i="3"/>
  <c r="AF7" i="3"/>
  <c r="X7" i="3"/>
  <c r="P7" i="3"/>
  <c r="H7" i="3"/>
  <c r="BD7" i="3"/>
  <c r="BM7" i="3"/>
  <c r="BT7" i="60" l="1"/>
  <c r="P5" i="60" l="1"/>
  <c r="BS7" i="60"/>
  <c r="BS5" i="60"/>
  <c r="AM5" i="60"/>
  <c r="BV7" i="60"/>
  <c r="BV5" i="60"/>
  <c r="Q5" i="60"/>
  <c r="BU5" i="60"/>
  <c r="BU7" i="60"/>
  <c r="BT5" i="60"/>
  <c r="BD5" i="60" l="1"/>
  <c r="M5" i="60"/>
  <c r="BH5" i="60"/>
  <c r="R5" i="60"/>
  <c r="E5" i="60"/>
  <c r="BI5" i="60"/>
  <c r="BG5" i="60"/>
  <c r="AJ5" i="60"/>
  <c r="AW5" i="60"/>
  <c r="AK5" i="60"/>
  <c r="Z5" i="60"/>
  <c r="AE5" i="60"/>
  <c r="L5" i="60"/>
  <c r="AG5" i="60"/>
  <c r="BY5" i="60"/>
  <c r="BY7" i="60"/>
  <c r="BE5" i="60"/>
  <c r="AA5" i="60"/>
  <c r="X5" i="60"/>
  <c r="BK8" i="60"/>
  <c r="BK5" i="60"/>
  <c r="AR5" i="60"/>
  <c r="BX7" i="60"/>
  <c r="BX5" i="60"/>
  <c r="BR5" i="60"/>
  <c r="BR7" i="60"/>
  <c r="T5" i="60"/>
  <c r="AF5" i="60"/>
  <c r="BP7" i="60"/>
  <c r="BP5" i="60"/>
  <c r="AZ5" i="60"/>
  <c r="BM8" i="60"/>
  <c r="BM5" i="60"/>
  <c r="AI5" i="60"/>
  <c r="AB5" i="60"/>
  <c r="AU5" i="60"/>
  <c r="AQ5" i="60"/>
  <c r="BJ5" i="60"/>
  <c r="BW7" i="60"/>
  <c r="BW5" i="60"/>
  <c r="BL8" i="60"/>
  <c r="BL5" i="60"/>
  <c r="W5" i="60" l="1"/>
  <c r="D5" i="60"/>
  <c r="F5" i="60"/>
  <c r="AS5" i="60"/>
  <c r="AT5" i="60"/>
  <c r="AO5" i="60"/>
  <c r="AN5" i="60"/>
  <c r="AC5" i="60"/>
  <c r="BF5" i="60"/>
  <c r="AD5" i="60"/>
  <c r="H5" i="60"/>
  <c r="AV5" i="60"/>
  <c r="AP5" i="60"/>
  <c r="G5" i="60"/>
  <c r="N5" i="60"/>
  <c r="BO7" i="60"/>
  <c r="BO5" i="60"/>
  <c r="O5" i="60"/>
  <c r="AL5" i="60"/>
  <c r="I5" i="60"/>
  <c r="C5" i="60"/>
  <c r="AX5" i="60"/>
  <c r="BA5" i="60"/>
  <c r="BC5" i="60"/>
  <c r="AH5" i="60"/>
  <c r="BN8" i="60"/>
  <c r="BN5" i="60"/>
  <c r="BB5" i="60"/>
  <c r="Y5" i="60"/>
  <c r="V5" i="60"/>
  <c r="AY5" i="60"/>
  <c r="K5" i="60"/>
  <c r="J5" i="60"/>
  <c r="BQ7" i="60"/>
  <c r="BQ5" i="60"/>
  <c r="S5" i="60" l="1"/>
  <c r="U5" i="60"/>
  <c r="BL6" i="159" l="1"/>
  <c r="BE6" i="159"/>
  <c r="L6" i="159"/>
  <c r="AU6" i="159"/>
  <c r="BO6" i="159"/>
  <c r="BQ4" i="46"/>
  <c r="M6" i="159"/>
  <c r="AG6" i="159"/>
  <c r="BO4" i="46"/>
  <c r="AY6" i="159"/>
  <c r="D6" i="159"/>
  <c r="H6" i="159"/>
  <c r="AX6" i="159"/>
  <c r="BA6" i="159"/>
  <c r="G6" i="159"/>
  <c r="T6" i="159"/>
  <c r="V6" i="159"/>
  <c r="Z6" i="159"/>
  <c r="AB6" i="159"/>
  <c r="P6" i="159"/>
  <c r="BH6" i="159"/>
  <c r="BK6" i="159"/>
  <c r="AK6" i="159" l="1"/>
  <c r="BD6" i="159"/>
  <c r="BP6" i="159"/>
  <c r="AH6" i="159"/>
  <c r="BG6" i="159"/>
  <c r="S6" i="159"/>
  <c r="AP6" i="159"/>
  <c r="AJ6" i="159"/>
  <c r="W6" i="159"/>
  <c r="BM6" i="159"/>
  <c r="N6" i="159"/>
  <c r="AD6" i="159"/>
  <c r="AO6" i="159"/>
  <c r="Y6" i="159"/>
  <c r="Q6" i="159"/>
  <c r="AT6" i="159"/>
  <c r="AV6" i="159"/>
  <c r="BJ6" i="159"/>
  <c r="R6" i="159"/>
  <c r="BF6" i="159"/>
  <c r="E6" i="159"/>
  <c r="AS6" i="159"/>
  <c r="AL6" i="159"/>
  <c r="AC6" i="159"/>
  <c r="AM6" i="159"/>
  <c r="AZ6" i="159"/>
  <c r="O6" i="159"/>
  <c r="Q4" i="46"/>
  <c r="C4" i="46"/>
  <c r="AN6" i="159"/>
  <c r="BI6" i="159"/>
  <c r="F6" i="159"/>
  <c r="J6" i="159"/>
  <c r="U6" i="159"/>
  <c r="BB6" i="159"/>
  <c r="BN6" i="159"/>
  <c r="AQ6" i="159"/>
  <c r="C6" i="159"/>
  <c r="AI6" i="159"/>
  <c r="X6" i="159"/>
  <c r="AF6" i="159"/>
  <c r="Z4" i="46"/>
  <c r="AW6" i="159"/>
  <c r="AA6" i="159"/>
  <c r="I6" i="159"/>
  <c r="M4" i="46"/>
  <c r="O4" i="46"/>
  <c r="BQ6" i="159"/>
  <c r="AR6" i="159"/>
  <c r="BA4" i="46"/>
  <c r="BP4" i="46"/>
  <c r="T4" i="46"/>
  <c r="AH4" i="46"/>
  <c r="V4" i="46"/>
  <c r="K6" i="159"/>
  <c r="R4" i="46"/>
  <c r="BH4" i="46"/>
  <c r="BF4" i="46"/>
  <c r="AK4" i="46"/>
  <c r="AI4" i="46"/>
  <c r="BD4" i="46"/>
  <c r="BE4" i="46"/>
  <c r="AZ4" i="46"/>
  <c r="AB4" i="46"/>
  <c r="AU4" i="46"/>
  <c r="BC4" i="46"/>
  <c r="AQ4" i="46"/>
  <c r="BM4" i="46"/>
  <c r="BJ4" i="46"/>
  <c r="AX4" i="46"/>
  <c r="I4" i="46"/>
  <c r="AL4" i="46"/>
  <c r="P4" i="46"/>
  <c r="D4" i="46"/>
  <c r="S4" i="46"/>
  <c r="AE4" i="46"/>
  <c r="N4" i="46"/>
  <c r="BB4" i="46"/>
  <c r="Y4" i="46"/>
  <c r="AM4" i="46"/>
  <c r="K4" i="46"/>
  <c r="BC6" i="159"/>
  <c r="AA4" i="46"/>
  <c r="G4" i="46"/>
  <c r="BL4" i="46"/>
  <c r="L4" i="46"/>
  <c r="BG4" i="46"/>
  <c r="AD4" i="46"/>
  <c r="BK4" i="46"/>
  <c r="J4" i="46"/>
  <c r="BN4" i="46"/>
  <c r="W4" i="46"/>
  <c r="U4" i="46"/>
  <c r="E4" i="46"/>
  <c r="AV4" i="46"/>
  <c r="X4" i="46"/>
  <c r="AS4" i="46"/>
  <c r="AJ4" i="46"/>
  <c r="AC4" i="46"/>
  <c r="AN4" i="46"/>
  <c r="F4" i="46"/>
  <c r="AP4" i="46"/>
  <c r="AY4" i="46"/>
  <c r="AE6" i="159"/>
  <c r="H4" i="46"/>
  <c r="BI4" i="46"/>
  <c r="AT4" i="46"/>
  <c r="AO4" i="46"/>
  <c r="AF4" i="46"/>
  <c r="AW4" i="46"/>
  <c r="AG4" i="46"/>
  <c r="AR4" i="4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tc={4C4B73ED-B1B1-42B7-94CB-C5B423051FAC}</author>
  </authors>
  <commentList>
    <comment ref="C5" authorId="0" shapeId="0" xr:uid="{4C4B73ED-B1B1-42B7-94CB-C5B423051FAC}">
      <text>
        <t>[Threaded comment]
Your version of Excel allows you to read this threaded comment; however, any edits to it will get removed if the file is opened in a newer version of Excel. Learn more: https://go.microsoft.com/fwlink/?linkid=870924
Comment:
    MÓK</t>
      </text>
    </comment>
  </commentList>
</comments>
</file>

<file path=xl/sharedStrings.xml><?xml version="1.0" encoding="utf-8"?>
<sst xmlns="http://schemas.openxmlformats.org/spreadsheetml/2006/main" count="621" uniqueCount="334">
  <si>
    <t>Jövedelemegyenleg</t>
  </si>
  <si>
    <t>Áru- és szolgáltatásegyenleg</t>
  </si>
  <si>
    <t>Transzferegyenleg</t>
  </si>
  <si>
    <t>Külső finanszírozási képesség</t>
  </si>
  <si>
    <t xml:space="preserve">         II.</t>
  </si>
  <si>
    <t xml:space="preserve">         III.</t>
  </si>
  <si>
    <t xml:space="preserve">         IV.</t>
  </si>
  <si>
    <t>Tulajdonosi hitelek kamategyenlege</t>
  </si>
  <si>
    <t>Államháztartás</t>
  </si>
  <si>
    <t>Bankrendszer</t>
  </si>
  <si>
    <t>III.</t>
  </si>
  <si>
    <t>Vállalat</t>
  </si>
  <si>
    <t>FDI külföldön</t>
  </si>
  <si>
    <t>Háztartás</t>
  </si>
  <si>
    <t>Export</t>
  </si>
  <si>
    <t>Import</t>
  </si>
  <si>
    <t>Tőkemérleg</t>
  </si>
  <si>
    <t>Q2</t>
  </si>
  <si>
    <t>Q3</t>
  </si>
  <si>
    <t>Q4</t>
  </si>
  <si>
    <t>2006 Q1</t>
  </si>
  <si>
    <t>2007 Q1</t>
  </si>
  <si>
    <t>Külföldi hitelek kamategyenlege</t>
  </si>
  <si>
    <t>Bruttó külső adósság (jobb tengely)</t>
  </si>
  <si>
    <t>Volumenváltozás</t>
  </si>
  <si>
    <t>Cserearány-változás</t>
  </si>
  <si>
    <t>Belföldi felhasználás éves növekedési üteme</t>
  </si>
  <si>
    <t>Nettó export GDP-növekedéshez való hozzájárulása (jobb tengely)</t>
  </si>
  <si>
    <t xml:space="preserve">Folyó fizetési mérleg </t>
  </si>
  <si>
    <t>Munkavállalói jövedelmek</t>
  </si>
  <si>
    <t>Nettó finanszírozási képesség</t>
  </si>
  <si>
    <t>Követelés</t>
  </si>
  <si>
    <t>Tartozás</t>
  </si>
  <si>
    <t xml:space="preserve">Részesedések jövedelme </t>
  </si>
  <si>
    <t>Áru- és szolgáltatásegyenleg változása</t>
  </si>
  <si>
    <t>Áruegyenleg</t>
  </si>
  <si>
    <t>Szolgáltatásegyenleg</t>
  </si>
  <si>
    <t>Külkereskedelmi egyenleg</t>
  </si>
  <si>
    <t>Tartalékszint</t>
  </si>
  <si>
    <t>Különbség</t>
  </si>
  <si>
    <t>Nettó FDI</t>
  </si>
  <si>
    <t>Current account</t>
  </si>
  <si>
    <t>Hungary</t>
  </si>
  <si>
    <t>Poland</t>
  </si>
  <si>
    <t>Slovakia</t>
  </si>
  <si>
    <t>Magyarország</t>
  </si>
  <si>
    <t>Csehország</t>
  </si>
  <si>
    <t>Lengyelország</t>
  </si>
  <si>
    <t>Szlovákia</t>
  </si>
  <si>
    <t>Folyó fizetési mérleg</t>
  </si>
  <si>
    <t>Nettó EU-transzfer</t>
  </si>
  <si>
    <t>Egyéb folyó transzfer</t>
  </si>
  <si>
    <t>Egyéb tőketranszfer</t>
  </si>
  <si>
    <t>Adósság jellegű finanszírozás</t>
  </si>
  <si>
    <t>Kumulált tranzakciók</t>
  </si>
  <si>
    <t>Balance of goods and services</t>
  </si>
  <si>
    <t>Income balance</t>
  </si>
  <si>
    <t>Transfer balance</t>
  </si>
  <si>
    <t>Net lending</t>
  </si>
  <si>
    <t>Balance of goods</t>
  </si>
  <si>
    <t>Balance of services</t>
  </si>
  <si>
    <t>Difference</t>
  </si>
  <si>
    <t>Change in volume</t>
  </si>
  <si>
    <t>Change in terms of trade</t>
  </si>
  <si>
    <t>Change in trade balance</t>
  </si>
  <si>
    <t>Annual increase of domestic absorption</t>
  </si>
  <si>
    <t>Compensation of employees</t>
  </si>
  <si>
    <t>Interest paid on external debt</t>
  </si>
  <si>
    <t>Equity income</t>
  </si>
  <si>
    <t>Interest paid on intercompany loans</t>
  </si>
  <si>
    <t>EU transfer (net)</t>
  </si>
  <si>
    <t>Other current transfer</t>
  </si>
  <si>
    <t>Other capital transfer</t>
  </si>
  <si>
    <t>Q1</t>
  </si>
  <si>
    <t>Net errors and omissions</t>
  </si>
  <si>
    <t>Net lending from the real economy's side</t>
  </si>
  <si>
    <t>Net lending from the financial account's side</t>
  </si>
  <si>
    <t>Debt-type financing</t>
  </si>
  <si>
    <t>Net borrowing (financial account)</t>
  </si>
  <si>
    <t>Net borrowing (current and capital account)</t>
  </si>
  <si>
    <t>FDI abroad</t>
  </si>
  <si>
    <t>Net FDI</t>
  </si>
  <si>
    <t>Assets</t>
  </si>
  <si>
    <t>Net external debt</t>
  </si>
  <si>
    <t>Banking sector</t>
  </si>
  <si>
    <t>General government</t>
  </si>
  <si>
    <t>Corporate sector</t>
  </si>
  <si>
    <t>Gross external debt (r.h.s.)</t>
  </si>
  <si>
    <t>FX reserves</t>
  </si>
  <si>
    <t>Household sector</t>
  </si>
  <si>
    <t>Net lending (from the financial account side)</t>
  </si>
  <si>
    <t>Liabilities</t>
  </si>
  <si>
    <t>Deposits</t>
  </si>
  <si>
    <t>Mutual funds</t>
  </si>
  <si>
    <t>Románia</t>
  </si>
  <si>
    <t>Romania</t>
  </si>
  <si>
    <t>Czech Republic</t>
  </si>
  <si>
    <t>Állampapír</t>
  </si>
  <si>
    <t>Betét</t>
  </si>
  <si>
    <t>Befektetési jegy</t>
  </si>
  <si>
    <t>Capital account</t>
  </si>
  <si>
    <t>Currency in circulation</t>
  </si>
  <si>
    <t>Nettó külső adósság (jobb skála)</t>
  </si>
  <si>
    <t>Összes változás</t>
  </si>
  <si>
    <t>Total change</t>
  </si>
  <si>
    <t>Tranzakció</t>
  </si>
  <si>
    <t>Transactions</t>
  </si>
  <si>
    <t>Nominális GDP hatása</t>
  </si>
  <si>
    <t xml:space="preserve">Effect of nominal GDP </t>
  </si>
  <si>
    <t>Összesen</t>
  </si>
  <si>
    <t xml:space="preserve">         II</t>
  </si>
  <si>
    <t xml:space="preserve">         III</t>
  </si>
  <si>
    <t xml:space="preserve">         IV</t>
  </si>
  <si>
    <t>II</t>
  </si>
  <si>
    <t>IV</t>
  </si>
  <si>
    <t>III</t>
  </si>
  <si>
    <t>Net external debt (r. h. s.)</t>
  </si>
  <si>
    <t>2006. I</t>
  </si>
  <si>
    <t>2007. I</t>
  </si>
  <si>
    <t>Exports</t>
  </si>
  <si>
    <t>Imports</t>
  </si>
  <si>
    <t xml:space="preserve">Revaluation </t>
  </si>
  <si>
    <t>Átértékelődés</t>
  </si>
  <si>
    <t xml:space="preserve">Készpénz </t>
  </si>
  <si>
    <t>Contribution of net exports to GDP growth (right-hand scale)</t>
  </si>
  <si>
    <t>Külső finanszírozási képesség (finanszírozás)</t>
  </si>
  <si>
    <t>A belföldi felhasználás éves növekedési üteme és a nettó export GDP-növekedéshez való hozzájárulása</t>
  </si>
  <si>
    <t>Az export és import éves reálnövekedése</t>
  </si>
  <si>
    <t xml:space="preserve">A GDP szerinti külkereskedelmi egyenleg tényezőinek alakulása (éves változás) </t>
  </si>
  <si>
    <t xml:space="preserve">A jövedelemegyenleg* tételeinek alakulása (négy negyedéves értékek a GDP arányában) </t>
  </si>
  <si>
    <t>Külső finanszírozási igény (finanszírozás)</t>
  </si>
  <si>
    <t>Külső finanszírozási igény (reálgazdaság)</t>
  </si>
  <si>
    <t xml:space="preserve">A transzferegyenleg tételeinek négy negyedéves alakulása (négy negyedéves értékek a GDP arányában) </t>
  </si>
  <si>
    <t>2022 Q1</t>
  </si>
  <si>
    <t>Tőzsdei részvények</t>
  </si>
  <si>
    <t>Listed shares</t>
  </si>
  <si>
    <t>SZJA visszatérítés hatásával</t>
  </si>
  <si>
    <t>Háztartás (SZJA-visszatérítés nélkül)</t>
  </si>
  <si>
    <t>With the effect of tax repayment</t>
  </si>
  <si>
    <t>Nettó külső adósság</t>
  </si>
  <si>
    <t>Government securities</t>
  </si>
  <si>
    <t>Energiaegyenleg</t>
  </si>
  <si>
    <t>Energy balance</t>
  </si>
  <si>
    <t>Árszint-hatás</t>
  </si>
  <si>
    <t>Change in price level</t>
  </si>
  <si>
    <t>II.</t>
  </si>
  <si>
    <t>IV.</t>
  </si>
  <si>
    <t>2008 Q1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</si>
  <si>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</si>
  <si>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</si>
  <si>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</si>
  <si>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</si>
  <si>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</si>
  <si>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</si>
  <si>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</si>
  <si>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</si>
  <si>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2017 Q1</t>
  </si>
  <si>
    <t>2018 Q1</t>
  </si>
  <si>
    <t>2019 Q1</t>
  </si>
  <si>
    <t>2020 Q1</t>
  </si>
  <si>
    <t>2021 Q1</t>
  </si>
  <si>
    <t>2007. I.</t>
  </si>
  <si>
    <t>Egyéb tranzakciók (portfólió-részvény és derivatíva)</t>
  </si>
  <si>
    <t>Other transactions (portfolio-shares and derivatives)</t>
  </si>
  <si>
    <t>GDP-arányos</t>
  </si>
  <si>
    <t>Rövid külső adósság</t>
  </si>
  <si>
    <t>Short term external debt</t>
  </si>
  <si>
    <t>2023 Q1</t>
  </si>
  <si>
    <t>Egyéb áruegyenleg</t>
  </si>
  <si>
    <t>Other balance of goods</t>
  </si>
  <si>
    <t>NC</t>
  </si>
  <si>
    <t>Bea számai</t>
  </si>
  <si>
    <t>2024 Q1</t>
  </si>
  <si>
    <t xml:space="preserve">Szezonálisan igazított folyó fizetési mérleg (jobb tengely)
</t>
  </si>
  <si>
    <t>Seasonally adjusted current account (rhs)</t>
  </si>
  <si>
    <t>Egyes szektorok nettó finanszírozási képessége* (négy negyedéves GDP-arányos adatok)</t>
  </si>
  <si>
    <t>FDI in Hungary</t>
  </si>
  <si>
    <t>FDI Magyarországon</t>
  </si>
  <si>
    <t>2024*</t>
  </si>
  <si>
    <t>Bérmunka</t>
  </si>
  <si>
    <t>Wage labour</t>
  </si>
  <si>
    <t>Szállítás</t>
  </si>
  <si>
    <t>Transport</t>
  </si>
  <si>
    <t>Utazás</t>
  </si>
  <si>
    <t>Travel</t>
  </si>
  <si>
    <t>Egyéb üzleti szolgáltatások</t>
  </si>
  <si>
    <t>Other business services</t>
  </si>
  <si>
    <t>Telekommunikáció, IT</t>
  </si>
  <si>
    <t>Telecommunications, IT</t>
  </si>
  <si>
    <t>Total</t>
  </si>
  <si>
    <t>Egyéb</t>
  </si>
  <si>
    <t>Other</t>
  </si>
  <si>
    <t>Forrás: Eurostat, MNB.</t>
  </si>
  <si>
    <t>Megjegyzés: Négy negyedéves GDP-arányos adatok. A *-gal jelölt évnél, 2024-ben csak a második negyedévig állnak rendelkezésre az adatok. Az Egyéb kategóriában a Pénzügyi szolgáltatások, Máshová nem sorolt karbantartási és javítási szolgáltatások, Építés-szerelési szolgáltatások, Biztosítási és nyugdíjszolgáltatások, Szellemi termék használatának máshova nem sorolt díja és Kormányzati áruk és szolgáltatások szerepelnek.</t>
  </si>
  <si>
    <t>2009</t>
  </si>
  <si>
    <t>Bevétel</t>
  </si>
  <si>
    <t>Credit</t>
  </si>
  <si>
    <t>Kiadás</t>
  </si>
  <si>
    <t>Debit</t>
  </si>
  <si>
    <t>Egyenleg</t>
  </si>
  <si>
    <t>Balance</t>
  </si>
  <si>
    <t>Spanyolország, Portugália</t>
  </si>
  <si>
    <t>Spain, Portugal</t>
  </si>
  <si>
    <t>Ukrajna</t>
  </si>
  <si>
    <t>Ukraine</t>
  </si>
  <si>
    <t>Szerbia, Montenegró</t>
  </si>
  <si>
    <t>Serbia, Montenegro</t>
  </si>
  <si>
    <t>Hollandia</t>
  </si>
  <si>
    <t>Netherlands</t>
  </si>
  <si>
    <t>Franciaország</t>
  </si>
  <si>
    <t>France</t>
  </si>
  <si>
    <t>Olaszország</t>
  </si>
  <si>
    <t>Italy</t>
  </si>
  <si>
    <t>Egyesült Királyság</t>
  </si>
  <si>
    <t>United Kingdom</t>
  </si>
  <si>
    <t>Amerika</t>
  </si>
  <si>
    <t>America</t>
  </si>
  <si>
    <t>Ázsia</t>
  </si>
  <si>
    <t>Asia</t>
  </si>
  <si>
    <t>Ausztria</t>
  </si>
  <si>
    <t>Austria</t>
  </si>
  <si>
    <t>Németország</t>
  </si>
  <si>
    <t>Germany</t>
  </si>
  <si>
    <t>Európa (Magyarország nélkül)</t>
  </si>
  <si>
    <t>Szállás, étkezés</t>
  </si>
  <si>
    <t>Élelmiszer, tartós cikk vásárlás</t>
  </si>
  <si>
    <t>Közlekedés</t>
  </si>
  <si>
    <t>Üzemanyag</t>
  </si>
  <si>
    <t>Kultúra, szórakozás, sport, kirándulás</t>
  </si>
  <si>
    <t>Egészség, gyógyászat</t>
  </si>
  <si>
    <t>Accommodation, meals</t>
  </si>
  <si>
    <t>Food, purchase of durable goods</t>
  </si>
  <si>
    <t xml:space="preserve">Transportation	</t>
  </si>
  <si>
    <t>Fuel</t>
  </si>
  <si>
    <t>Culture, entertainment, sports, excursions</t>
  </si>
  <si>
    <t>Health, medicine</t>
  </si>
  <si>
    <t>2019 átlag</t>
  </si>
  <si>
    <t>2019 average</t>
  </si>
  <si>
    <t>2024 Q2</t>
  </si>
  <si>
    <t>2024. szeptember</t>
  </si>
  <si>
    <t>2024 September</t>
  </si>
  <si>
    <t>Budapest</t>
  </si>
  <si>
    <t>Közép-Magyarország</t>
  </si>
  <si>
    <t>Közép-Dunántúl</t>
  </si>
  <si>
    <t>Nyugat-Dunántúl</t>
  </si>
  <si>
    <t>Dél-Dunántúl</t>
  </si>
  <si>
    <t>Észak-Magyarország</t>
  </si>
  <si>
    <t>Észak-Alföld</t>
  </si>
  <si>
    <t>Dél-Alföld</t>
  </si>
  <si>
    <t>2019. év</t>
  </si>
  <si>
    <t>2023. október-2024. szeptember</t>
  </si>
  <si>
    <t>Year 2019</t>
  </si>
  <si>
    <t>October 2023-2024 September</t>
  </si>
  <si>
    <t xml:space="preserve"> Üdülőháztelep</t>
  </si>
  <si>
    <t>Holiday home complex</t>
  </si>
  <si>
    <t xml:space="preserve"> Kemping</t>
  </si>
  <si>
    <t>Camping</t>
  </si>
  <si>
    <t xml:space="preserve"> Panzió</t>
  </si>
  <si>
    <t>Boarding house</t>
  </si>
  <si>
    <t xml:space="preserve"> Közösségi szálláshely</t>
  </si>
  <si>
    <t>Community accommodation</t>
  </si>
  <si>
    <t xml:space="preserve"> Szálloda</t>
  </si>
  <si>
    <t>Hotel</t>
  </si>
  <si>
    <t>GDP/ fő (PPS)</t>
  </si>
  <si>
    <t>Turizmusegyenleg GDP százalékában</t>
  </si>
  <si>
    <t>GDP/capita PPS (2023)</t>
  </si>
  <si>
    <t>Tourism balance as a percentage of GDP (2023)</t>
  </si>
  <si>
    <t>EU27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</si>
  <si>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</si>
  <si>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</si>
  <si>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</si>
  <si>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</si>
  <si>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</si>
  <si>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</si>
  <si>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</si>
  <si>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</si>
  <si>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</si>
  <si>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</si>
  <si>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IT</t>
  </si>
  <si>
    <t>CY</t>
  </si>
  <si>
    <t>LV</t>
  </si>
  <si>
    <t>LT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</si>
  <si>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</si>
  <si>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</si>
  <si>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</si>
  <si>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</si>
  <si>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</si>
  <si>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</si>
  <si>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</si>
  <si>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</si>
  <si>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</si>
  <si>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</si>
  <si>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</si>
  <si>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HU (2019)</t>
  </si>
  <si>
    <t>Egyenleg (2019)</t>
  </si>
  <si>
    <t>Balance (2019)</t>
  </si>
  <si>
    <t>Horvátország</t>
  </si>
  <si>
    <t>Croatia</t>
  </si>
  <si>
    <t>Görögország</t>
  </si>
  <si>
    <t>Greece</t>
  </si>
  <si>
    <t>Málta</t>
  </si>
  <si>
    <t>Malta</t>
  </si>
  <si>
    <t>Portugália</t>
  </si>
  <si>
    <t>Portugal</t>
  </si>
  <si>
    <t>Ciprus</t>
  </si>
  <si>
    <t>Cyprus</t>
  </si>
  <si>
    <t>Spanyolország</t>
  </si>
  <si>
    <t>Spain</t>
  </si>
  <si>
    <t>Bulgária</t>
  </si>
  <si>
    <t>Bulgaria</t>
  </si>
  <si>
    <t>Szlovénia</t>
  </si>
  <si>
    <t>Slovenia</t>
  </si>
  <si>
    <t>Luxemburg</t>
  </si>
  <si>
    <t>Luxembourg</t>
  </si>
  <si>
    <t>Észtország</t>
  </si>
  <si>
    <t>Estonia</t>
  </si>
  <si>
    <t>Litvánia</t>
  </si>
  <si>
    <t>Lithuania</t>
  </si>
  <si>
    <t>Lettország</t>
  </si>
  <si>
    <t>Latvia</t>
  </si>
  <si>
    <t>Dánia</t>
  </si>
  <si>
    <t>Denmark</t>
  </si>
  <si>
    <t>Svédország</t>
  </si>
  <si>
    <t>Sweden</t>
  </si>
  <si>
    <t>Finnország</t>
  </si>
  <si>
    <t>Finland</t>
  </si>
  <si>
    <t>Írország</t>
  </si>
  <si>
    <t>Ireland</t>
  </si>
  <si>
    <t>Belgium</t>
  </si>
  <si>
    <t>Mások tulajdonában lévő fiz. input. vég. feld.szolg.</t>
  </si>
  <si>
    <t>Külső finanszírozási képesség (reálgazdasági adatok alapján)</t>
  </si>
  <si>
    <t>Külső finanszírozási képesség (finanszírozási adatok alapján)</t>
  </si>
  <si>
    <t>Tévedések és kihagyások egyenlege</t>
  </si>
  <si>
    <t>Europe (without Hungary)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</si>
</sst>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H_U_F_-;\-* #,##0.00\ _H_U_F_-;_-* &quot;-&quot;??\ _H_U_F_-;_-@_-"/>
    <numFmt numFmtId="165" formatCode="_-* #,##0.00\ _F_t_-;\-* #,##0.00\ _F_t_-;_-* &quot;-&quot;??\ _F_t_-;_-@_-"/>
    <numFmt numFmtId="166" formatCode="0.0"/>
    <numFmt numFmtId="167" formatCode="0.000"/>
    <numFmt numFmtId="168" formatCode="#,##0.0"/>
    <numFmt numFmtId="169" formatCode="0.0000"/>
    <numFmt numFmtId="170" formatCode="_-* #,##0\ _F_t_-;\-* #,##0\ _F_t_-;_-* &quot;-&quot;??\ _F_t_-;_-@_-"/>
    <numFmt numFmtId="171" formatCode="#,##0.##########"/>
    <numFmt numFmtId="172" formatCode="#,##0.#"/>
  </numFmts>
  <fonts count="45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charset val="238"/>
      <scheme val="major"/>
    </font>
    <font>
      <sz val="9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rgb="FF808080"/>
      <name val="Calibri"/>
      <family val="2"/>
      <charset val="238"/>
      <scheme val="minor"/>
    </font>
    <font>
      <b/>
      <sz val="10"/>
      <color rgb="FF80808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14"/>
      <color rgb="FF808080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0">
    <xf numFmtId="0" fontId="0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9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8" fillId="0" borderId="0"/>
    <xf numFmtId="0" fontId="17" fillId="0" borderId="0"/>
    <xf numFmtId="0" fontId="19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165" fontId="9" fillId="0" borderId="0" applyFont="0" applyFill="0" applyBorder="0" applyAlignment="0" applyProtection="0"/>
    <xf numFmtId="0" fontId="24" fillId="0" borderId="0"/>
    <xf numFmtId="0" fontId="16" fillId="0" borderId="0"/>
    <xf numFmtId="0" fontId="14" fillId="0" borderId="0"/>
    <xf numFmtId="0" fontId="9" fillId="0" borderId="0"/>
    <xf numFmtId="0" fontId="25" fillId="0" borderId="0"/>
    <xf numFmtId="0" fontId="26" fillId="0" borderId="0"/>
    <xf numFmtId="0" fontId="7" fillId="0" borderId="0"/>
    <xf numFmtId="9" fontId="7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7" fillId="0" borderId="0"/>
    <xf numFmtId="0" fontId="17" fillId="0" borderId="0"/>
    <xf numFmtId="0" fontId="9" fillId="0" borderId="0"/>
    <xf numFmtId="0" fontId="16" fillId="0" borderId="0"/>
    <xf numFmtId="0" fontId="7" fillId="0" borderId="0"/>
    <xf numFmtId="9" fontId="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4" fontId="14" fillId="0" borderId="0" applyFont="0" applyFill="0" applyBorder="0" applyAlignment="0" applyProtection="0"/>
    <xf numFmtId="0" fontId="6" fillId="0" borderId="0"/>
    <xf numFmtId="0" fontId="16" fillId="0" borderId="0"/>
    <xf numFmtId="0" fontId="9" fillId="0" borderId="0"/>
    <xf numFmtId="0" fontId="9" fillId="0" borderId="0"/>
    <xf numFmtId="0" fontId="17" fillId="0" borderId="0"/>
    <xf numFmtId="0" fontId="17" fillId="0" borderId="0"/>
    <xf numFmtId="0" fontId="6" fillId="0" borderId="0"/>
    <xf numFmtId="0" fontId="5" fillId="0" borderId="0"/>
    <xf numFmtId="0" fontId="5" fillId="0" borderId="0"/>
    <xf numFmtId="0" fontId="16" fillId="0" borderId="0"/>
    <xf numFmtId="0" fontId="4" fillId="0" borderId="0"/>
    <xf numFmtId="0" fontId="3" fillId="0" borderId="0"/>
    <xf numFmtId="0" fontId="23" fillId="0" borderId="0"/>
    <xf numFmtId="0" fontId="2" fillId="0" borderId="0"/>
    <xf numFmtId="0" fontId="18" fillId="0" borderId="0"/>
    <xf numFmtId="0" fontId="17" fillId="0" borderId="0"/>
    <xf numFmtId="0" fontId="17" fillId="0" borderId="0"/>
    <xf numFmtId="0" fontId="23" fillId="0" borderId="0"/>
    <xf numFmtId="0" fontId="17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0" borderId="0"/>
    <xf numFmtId="0" fontId="1" fillId="0" borderId="0"/>
    <xf numFmtId="0" fontId="39" fillId="0" borderId="0"/>
    <xf numFmtId="0" fontId="16" fillId="0" borderId="0"/>
    <xf numFmtId="0" fontId="1" fillId="0" borderId="0"/>
    <xf numFmtId="0" fontId="43" fillId="0" borderId="0"/>
  </cellStyleXfs>
  <cellXfs count="88">
    <xf numFmtId="0" fontId="0" fillId="0" borderId="0" xfId="0"/>
    <xf numFmtId="0" fontId="15" fillId="0" borderId="0" xfId="0" applyFont="1"/>
    <xf numFmtId="0" fontId="28" fillId="0" borderId="0" xfId="0" applyFont="1" applyAlignment="1">
      <alignment horizontal="center" vertical="center"/>
    </xf>
    <xf numFmtId="14" fontId="15" fillId="0" borderId="0" xfId="0" applyNumberFormat="1" applyFont="1"/>
    <xf numFmtId="1" fontId="29" fillId="0" borderId="0" xfId="0" applyNumberFormat="1" applyFont="1" applyAlignment="1">
      <alignment vertical="center" wrapText="1"/>
    </xf>
    <xf numFmtId="1" fontId="30" fillId="0" borderId="0" xfId="0" applyNumberFormat="1" applyFont="1" applyAlignment="1">
      <alignment vertical="center"/>
    </xf>
    <xf numFmtId="166" fontId="15" fillId="0" borderId="0" xfId="0" applyNumberFormat="1" applyFont="1"/>
    <xf numFmtId="1" fontId="15" fillId="0" borderId="0" xfId="0" applyNumberFormat="1" applyFont="1"/>
    <xf numFmtId="3" fontId="15" fillId="0" borderId="0" xfId="0" applyNumberFormat="1" applyFont="1"/>
    <xf numFmtId="167" fontId="15" fillId="0" borderId="0" xfId="0" applyNumberFormat="1" applyFont="1"/>
    <xf numFmtId="169" fontId="15" fillId="0" borderId="0" xfId="0" applyNumberFormat="1" applyFont="1"/>
    <xf numFmtId="2" fontId="15" fillId="0" borderId="0" xfId="0" applyNumberFormat="1" applyFont="1"/>
    <xf numFmtId="0" fontId="30" fillId="0" borderId="0" xfId="0" applyFont="1"/>
    <xf numFmtId="166" fontId="30" fillId="0" borderId="0" xfId="0" applyNumberFormat="1" applyFont="1"/>
    <xf numFmtId="0" fontId="29" fillId="0" borderId="0" xfId="38" applyFont="1"/>
    <xf numFmtId="0" fontId="15" fillId="0" borderId="0" xfId="39" applyFont="1"/>
    <xf numFmtId="168" fontId="29" fillId="0" borderId="0" xfId="38" applyNumberFormat="1" applyFont="1"/>
    <xf numFmtId="0" fontId="15" fillId="0" borderId="0" xfId="1" applyFont="1"/>
    <xf numFmtId="166" fontId="15" fillId="0" borderId="0" xfId="1" applyNumberFormat="1" applyFont="1"/>
    <xf numFmtId="167" fontId="15" fillId="0" borderId="0" xfId="1" applyNumberFormat="1" applyFont="1"/>
    <xf numFmtId="2" fontId="15" fillId="0" borderId="0" xfId="1" applyNumberFormat="1" applyFont="1"/>
    <xf numFmtId="1" fontId="15" fillId="0" borderId="0" xfId="1" applyNumberFormat="1" applyFont="1"/>
    <xf numFmtId="0" fontId="29" fillId="0" borderId="0" xfId="7" applyFont="1"/>
    <xf numFmtId="166" fontId="29" fillId="0" borderId="0" xfId="7" applyNumberFormat="1" applyFont="1"/>
    <xf numFmtId="14" fontId="29" fillId="0" borderId="0" xfId="7" applyNumberFormat="1" applyFont="1"/>
    <xf numFmtId="0" fontId="31" fillId="0" borderId="0" xfId="1" applyFont="1"/>
    <xf numFmtId="170" fontId="15" fillId="0" borderId="0" xfId="21" applyNumberFormat="1" applyFont="1"/>
    <xf numFmtId="14" fontId="30" fillId="0" borderId="0" xfId="0" applyNumberFormat="1" applyFont="1"/>
    <xf numFmtId="2" fontId="30" fillId="0" borderId="0" xfId="0" applyNumberFormat="1" applyFont="1"/>
    <xf numFmtId="165" fontId="15" fillId="0" borderId="0" xfId="0" applyNumberFormat="1" applyFont="1"/>
    <xf numFmtId="0" fontId="15" fillId="0" borderId="0" xfId="1" applyFont="1" applyAlignment="1">
      <alignment horizontal="left"/>
    </xf>
    <xf numFmtId="2" fontId="29" fillId="0" borderId="0" xfId="38" applyNumberFormat="1" applyFont="1"/>
    <xf numFmtId="0" fontId="32" fillId="0" borderId="0" xfId="17" applyFont="1" applyAlignment="1">
      <alignment horizontal="left" vertical="center"/>
    </xf>
    <xf numFmtId="0" fontId="31" fillId="0" borderId="0" xfId="0" applyFont="1"/>
    <xf numFmtId="167" fontId="29" fillId="0" borderId="0" xfId="7" applyNumberFormat="1" applyFont="1"/>
    <xf numFmtId="166" fontId="15" fillId="2" borderId="0" xfId="0" applyNumberFormat="1" applyFont="1" applyFill="1"/>
    <xf numFmtId="167" fontId="15" fillId="2" borderId="0" xfId="0" applyNumberFormat="1" applyFont="1" applyFill="1"/>
    <xf numFmtId="0" fontId="34" fillId="0" borderId="0" xfId="0" applyFont="1"/>
    <xf numFmtId="0" fontId="35" fillId="0" borderId="0" xfId="0" applyFont="1"/>
    <xf numFmtId="166" fontId="31" fillId="0" borderId="0" xfId="1" applyNumberFormat="1" applyFont="1"/>
    <xf numFmtId="0" fontId="36" fillId="0" borderId="0" xfId="0" applyFont="1"/>
    <xf numFmtId="0" fontId="37" fillId="0" borderId="0" xfId="0" applyFont="1"/>
    <xf numFmtId="0" fontId="28" fillId="0" borderId="0" xfId="0" applyFont="1" applyAlignment="1">
      <alignment horizontal="left" vertical="center"/>
    </xf>
    <xf numFmtId="166" fontId="29" fillId="0" borderId="0" xfId="0" applyNumberFormat="1" applyFont="1" applyAlignment="1">
      <alignment vertical="center" wrapText="1"/>
    </xf>
    <xf numFmtId="1" fontId="30" fillId="0" borderId="0" xfId="0" applyNumberFormat="1" applyFont="1" applyAlignment="1">
      <alignment vertical="center" wrapText="1"/>
    </xf>
    <xf numFmtId="0" fontId="38" fillId="0" borderId="0" xfId="0" applyFont="1" applyAlignment="1">
      <alignment horizontal="left" vertical="center"/>
    </xf>
    <xf numFmtId="0" fontId="37" fillId="0" borderId="0" xfId="0" applyFont="1" applyAlignment="1">
      <alignment horizontal="left"/>
    </xf>
    <xf numFmtId="166" fontId="29" fillId="0" borderId="0" xfId="38" applyNumberFormat="1" applyFont="1"/>
    <xf numFmtId="166" fontId="15" fillId="3" borderId="0" xfId="0" applyNumberFormat="1" applyFont="1" applyFill="1"/>
    <xf numFmtId="0" fontId="15" fillId="0" borderId="0" xfId="56" applyFont="1"/>
    <xf numFmtId="0" fontId="15" fillId="0" borderId="0" xfId="84" applyFont="1"/>
    <xf numFmtId="0" fontId="31" fillId="0" borderId="0" xfId="84" applyFont="1"/>
    <xf numFmtId="0" fontId="30" fillId="0" borderId="0" xfId="84" applyFont="1"/>
    <xf numFmtId="2" fontId="15" fillId="0" borderId="0" xfId="85" applyNumberFormat="1" applyFont="1"/>
    <xf numFmtId="166" fontId="15" fillId="0" borderId="0" xfId="56" applyNumberFormat="1" applyFont="1"/>
    <xf numFmtId="0" fontId="15" fillId="0" borderId="0" xfId="85" applyFont="1"/>
    <xf numFmtId="3" fontId="15" fillId="0" borderId="0" xfId="56" applyNumberFormat="1" applyFont="1"/>
    <xf numFmtId="0" fontId="1" fillId="0" borderId="0" xfId="85"/>
    <xf numFmtId="166" fontId="1" fillId="0" borderId="0" xfId="85" applyNumberFormat="1"/>
    <xf numFmtId="0" fontId="39" fillId="0" borderId="0" xfId="86"/>
    <xf numFmtId="0" fontId="39" fillId="0" borderId="0" xfId="86" quotePrefix="1"/>
    <xf numFmtId="166" fontId="39" fillId="0" borderId="0" xfId="86" applyNumberFormat="1"/>
    <xf numFmtId="0" fontId="16" fillId="0" borderId="0" xfId="87"/>
    <xf numFmtId="166" fontId="16" fillId="0" borderId="0" xfId="87" applyNumberFormat="1"/>
    <xf numFmtId="0" fontId="39" fillId="0" borderId="0" xfId="86" applyAlignment="1">
      <alignment horizontal="center" vertical="center"/>
    </xf>
    <xf numFmtId="0" fontId="39" fillId="0" borderId="0" xfId="86" applyAlignment="1">
      <alignment horizontal="center" vertical="center" wrapText="1"/>
    </xf>
    <xf numFmtId="0" fontId="32" fillId="0" borderId="0" xfId="87" applyFont="1" applyAlignment="1">
      <alignment horizontal="center" vertical="center"/>
    </xf>
    <xf numFmtId="0" fontId="15" fillId="0" borderId="0" xfId="87" applyFont="1"/>
    <xf numFmtId="0" fontId="15" fillId="0" borderId="0" xfId="88" applyFont="1"/>
    <xf numFmtId="0" fontId="40" fillId="0" borderId="0" xfId="7" applyFont="1" applyAlignment="1">
      <alignment horizontal="left" vertical="top" wrapText="1" indent="1"/>
    </xf>
    <xf numFmtId="166" fontId="15" fillId="0" borderId="0" xfId="87" applyNumberFormat="1" applyFont="1"/>
    <xf numFmtId="166" fontId="41" fillId="0" borderId="0" xfId="7" applyNumberFormat="1" applyFont="1" applyAlignment="1">
      <alignment horizontal="right"/>
    </xf>
    <xf numFmtId="0" fontId="15" fillId="0" borderId="0" xfId="87" applyFont="1" applyAlignment="1">
      <alignment horizontal="right"/>
    </xf>
    <xf numFmtId="0" fontId="15" fillId="0" borderId="0" xfId="87" applyFont="1" applyAlignment="1">
      <alignment horizontal="center"/>
    </xf>
    <xf numFmtId="3" fontId="15" fillId="0" borderId="0" xfId="87" applyNumberFormat="1" applyFont="1" applyAlignment="1">
      <alignment horizontal="left"/>
    </xf>
    <xf numFmtId="3" fontId="15" fillId="0" borderId="0" xfId="87" applyNumberFormat="1" applyFont="1" applyAlignment="1">
      <alignment horizontal="right"/>
    </xf>
    <xf numFmtId="0" fontId="42" fillId="0" borderId="0" xfId="85" applyFont="1"/>
    <xf numFmtId="3" fontId="39" fillId="0" borderId="0" xfId="86" applyNumberFormat="1"/>
    <xf numFmtId="0" fontId="1" fillId="0" borderId="0" xfId="85" applyAlignment="1">
      <alignment horizontal="center"/>
    </xf>
    <xf numFmtId="2" fontId="15" fillId="0" borderId="0" xfId="56" applyNumberFormat="1" applyFont="1"/>
    <xf numFmtId="166" fontId="15" fillId="0" borderId="0" xfId="85" applyNumberFormat="1" applyFont="1"/>
    <xf numFmtId="0" fontId="15" fillId="0" borderId="0" xfId="56" applyFont="1" applyBorder="1"/>
    <xf numFmtId="166" fontId="15" fillId="0" borderId="0" xfId="56" applyNumberFormat="1" applyFont="1" applyBorder="1"/>
    <xf numFmtId="0" fontId="44" fillId="0" borderId="0" xfId="89" applyFont="1"/>
    <xf numFmtId="166" fontId="44" fillId="0" borderId="0" xfId="89" applyNumberFormat="1" applyFont="1"/>
    <xf numFmtId="171" fontId="44" fillId="0" borderId="0" xfId="89" applyNumberFormat="1" applyFont="1"/>
    <xf numFmtId="172" fontId="44" fillId="0" borderId="0" xfId="89" applyNumberFormat="1" applyFont="1"/>
    <xf numFmtId="0" fontId="15" fillId="0" borderId="0" xfId="56" quotePrefix="1" applyFont="1"/>
  </cellXfs>
  <cellStyles count="90">
    <cellStyle name="Comma" xfId="21" builtinId="3"/>
    <cellStyle name="Ezres 2" xfId="37" xr:uid="{00000000-0005-0000-0000-000001000000}"/>
    <cellStyle name="Ezres 2 2" xfId="54" xr:uid="{409061F7-E9A5-438A-92F7-57671AFC071F}"/>
    <cellStyle name="Ezres 3" xfId="46" xr:uid="{B15E4492-131F-4CE1-91B8-1D6441FAA9DA}"/>
    <cellStyle name="Hivatkozás 2" xfId="53" xr:uid="{2AE6A299-3941-4637-B65D-10DD18E692BE}"/>
    <cellStyle name="Hyperlink" xfId="26" xr:uid="{00000000-0005-0000-0000-000002000000}"/>
    <cellStyle name="Normal" xfId="0" builtinId="0"/>
    <cellStyle name="Normal 10" xfId="27" xr:uid="{00000000-0005-0000-0000-000004000000}"/>
    <cellStyle name="Normál 10" xfId="3" xr:uid="{00000000-0005-0000-0000-000005000000}"/>
    <cellStyle name="Normal 11" xfId="41" xr:uid="{00000000-0005-0000-0000-000006000000}"/>
    <cellStyle name="Normál 11" xfId="4" xr:uid="{00000000-0005-0000-0000-000007000000}"/>
    <cellStyle name="Normal 12" xfId="83" xr:uid="{14D49C4D-63F0-4B66-840E-3A2D120280E0}"/>
    <cellStyle name="Normál 12" xfId="5" xr:uid="{00000000-0005-0000-0000-000008000000}"/>
    <cellStyle name="Normál 12 2" xfId="68" xr:uid="{A313CDA4-4AE2-4707-8671-51264AB7A9FF}"/>
    <cellStyle name="Normál 13" xfId="6" xr:uid="{00000000-0005-0000-0000-000009000000}"/>
    <cellStyle name="Normál 14" xfId="22" xr:uid="{00000000-0005-0000-0000-00000A000000}"/>
    <cellStyle name="Normál 15" xfId="23" xr:uid="{00000000-0005-0000-0000-00000B000000}"/>
    <cellStyle name="Normál 16" xfId="24" xr:uid="{00000000-0005-0000-0000-00000C000000}"/>
    <cellStyle name="Normál 16 2" xfId="40" xr:uid="{00000000-0005-0000-0000-00000D000000}"/>
    <cellStyle name="Normál 17" xfId="25" xr:uid="{00000000-0005-0000-0000-00000E000000}"/>
    <cellStyle name="Normál 17 2" xfId="69" xr:uid="{99E5B0B9-E073-4601-B52B-2BB644A95774}"/>
    <cellStyle name="Normál 18" xfId="38" xr:uid="{00000000-0005-0000-0000-00000F000000}"/>
    <cellStyle name="Normál 18 2" xfId="70" xr:uid="{8B5A3E71-68F2-4474-BF65-F1A8750F4722}"/>
    <cellStyle name="Normál 19" xfId="44" xr:uid="{2ED862B3-1A06-4C1B-B875-343D9200D72A}"/>
    <cellStyle name="Normál 19 2" xfId="74" xr:uid="{BCF411AC-AB7C-486C-94BF-1F3E73CFC900}"/>
    <cellStyle name="Normal 2" xfId="2" xr:uid="{00000000-0005-0000-0000-000010000000}"/>
    <cellStyle name="Normál 2" xfId="1" xr:uid="{00000000-0005-0000-0000-000011000000}"/>
    <cellStyle name="Normal 2 14 2" xfId="49" xr:uid="{17D18E5A-6881-4E07-B3EE-7F195E75BC25}"/>
    <cellStyle name="Normal 2 2" xfId="42" xr:uid="{00000000-0005-0000-0000-000012000000}"/>
    <cellStyle name="Normál 2 2" xfId="7" xr:uid="{00000000-0005-0000-0000-000013000000}"/>
    <cellStyle name="Normal 2 2 2" xfId="72" xr:uid="{F02E61E0-9DA9-4079-AD33-DF656E1DB6F6}"/>
    <cellStyle name="Normál 2 2 2" xfId="87" xr:uid="{2408DA8F-9CC5-4E7B-8924-34D9631CCC15}"/>
    <cellStyle name="Normal 2 2 3" xfId="67" xr:uid="{EEAA0CCD-12A8-44CA-A1A8-40ACB3C5EA6D}"/>
    <cellStyle name="Normal 2 3" xfId="88" xr:uid="{A40AB6BA-9F04-4929-A860-53B62420E9A5}"/>
    <cellStyle name="Normál 2 3" xfId="8" xr:uid="{00000000-0005-0000-0000-000014000000}"/>
    <cellStyle name="Normál 2 4" xfId="36" xr:uid="{00000000-0005-0000-0000-000015000000}"/>
    <cellStyle name="Normál 2 5" xfId="59" xr:uid="{28E7DC0C-F2D5-47F4-A662-784FC7245A32}"/>
    <cellStyle name="Normál 2 6" xfId="64" xr:uid="{CE100BA0-D848-40FA-9A27-E1CC89547D5D}"/>
    <cellStyle name="Normál 2 7" xfId="85" xr:uid="{AD472054-EFEE-476D-8DD1-66A2DBB86014}"/>
    <cellStyle name="Normál 20" xfId="65" xr:uid="{3365FC8F-7B07-4157-8F68-F9485ABB5698}"/>
    <cellStyle name="Normál 20 2" xfId="81" xr:uid="{C229D21D-AD3D-4A63-AF53-B6A576E91E16}"/>
    <cellStyle name="Normál 21" xfId="66" xr:uid="{CBF5EEE4-54B3-47BE-8984-8106BE3175F3}"/>
    <cellStyle name="Normál 21 2" xfId="82" xr:uid="{BFD8F046-D447-4DFF-B701-3AE7D59E50EB}"/>
    <cellStyle name="Normál 22" xfId="86" xr:uid="{399AB0A5-0FA2-4563-A973-7E5C8B8108EB}"/>
    <cellStyle name="Normál 26" xfId="50" xr:uid="{6384D7E7-D352-4726-AF01-B4400CCFD307}"/>
    <cellStyle name="Normal 3" xfId="28" xr:uid="{00000000-0005-0000-0000-000016000000}"/>
    <cellStyle name="Normál 3" xfId="9" xr:uid="{00000000-0005-0000-0000-000017000000}"/>
    <cellStyle name="Normal 3 2" xfId="43" xr:uid="{00000000-0005-0000-0000-000018000000}"/>
    <cellStyle name="Normál 3 2" xfId="10" xr:uid="{00000000-0005-0000-0000-000019000000}"/>
    <cellStyle name="Normal 3 2 2" xfId="73" xr:uid="{9DB536AC-FE1F-440C-B3A8-BA41ED275A31}"/>
    <cellStyle name="Normál 3 2 2" xfId="57" xr:uid="{C278E8E0-C4E8-41AA-B24C-96D2F7F0DAEE}"/>
    <cellStyle name="Normal 3 2 3" xfId="71" xr:uid="{1619CA66-9C12-4783-BB84-BC375EB3D025}"/>
    <cellStyle name="Normál 3 2 3" xfId="84" xr:uid="{78E06793-83F4-4310-8E2C-7E344260B53C}"/>
    <cellStyle name="Normál 3 3" xfId="39" xr:uid="{00000000-0005-0000-0000-00001A000000}"/>
    <cellStyle name="Normal 3 3 2 2" xfId="51" xr:uid="{89161033-7895-436E-AC8B-0167D8C05EBE}"/>
    <cellStyle name="Normal 3 3 2 2 2" xfId="76" xr:uid="{AEBB5090-53AF-47D4-91C7-C041349AFDD9}"/>
    <cellStyle name="Normal 4" xfId="29" xr:uid="{00000000-0005-0000-0000-00001B000000}"/>
    <cellStyle name="Normál 4" xfId="11" xr:uid="{00000000-0005-0000-0000-00001C000000}"/>
    <cellStyle name="Normal 4 2" xfId="30" xr:uid="{00000000-0005-0000-0000-00001D000000}"/>
    <cellStyle name="Normál 4 2" xfId="12" xr:uid="{00000000-0005-0000-0000-00001E000000}"/>
    <cellStyle name="Normál 4 3" xfId="13" xr:uid="{00000000-0005-0000-0000-00001F000000}"/>
    <cellStyle name="Normál 4 4" xfId="14" xr:uid="{00000000-0005-0000-0000-000020000000}"/>
    <cellStyle name="Normál 4 5" xfId="56" xr:uid="{AF254409-2993-4B42-A068-0A020C38D26D}"/>
    <cellStyle name="Normal 5" xfId="31" xr:uid="{00000000-0005-0000-0000-000021000000}"/>
    <cellStyle name="Normál 5" xfId="15" xr:uid="{00000000-0005-0000-0000-000022000000}"/>
    <cellStyle name="Normál 5 2" xfId="48" xr:uid="{9073D8E0-D5E7-488B-8FC0-2ACC93546561}"/>
    <cellStyle name="Normál 5 3" xfId="58" xr:uid="{3481CB4C-47F2-4B18-AFBE-3D36C549F4A6}"/>
    <cellStyle name="Normal 6" xfId="32" xr:uid="{00000000-0005-0000-0000-000023000000}"/>
    <cellStyle name="Normál 6" xfId="16" xr:uid="{00000000-0005-0000-0000-000024000000}"/>
    <cellStyle name="Normál 6 2" xfId="47" xr:uid="{665E278F-D4F9-4F7D-A77B-FE770B7FE9B2}"/>
    <cellStyle name="Normál 6 3" xfId="55" xr:uid="{83BC7DE8-F0B6-43A6-83AC-C59277869B31}"/>
    <cellStyle name="Normál 6 3 2" xfId="62" xr:uid="{73F2CB49-3637-4AA0-B031-1E6863478633}"/>
    <cellStyle name="Normál 6 3 2 2" xfId="79" xr:uid="{EBFDC701-5BA9-43C7-B388-01DB83701CDD}"/>
    <cellStyle name="Normál 6 3 3" xfId="77" xr:uid="{52F8C708-394C-4485-A1F0-402A11C302EE}"/>
    <cellStyle name="Normal 7" xfId="33" xr:uid="{00000000-0005-0000-0000-000025000000}"/>
    <cellStyle name="Normál 7" xfId="17" xr:uid="{00000000-0005-0000-0000-000026000000}"/>
    <cellStyle name="Normál 7 2" xfId="60" xr:uid="{D2EBA63D-7B35-4090-9526-80FDD81441B5}"/>
    <cellStyle name="Normal 8" xfId="34" xr:uid="{00000000-0005-0000-0000-000027000000}"/>
    <cellStyle name="Normál 8" xfId="18" xr:uid="{00000000-0005-0000-0000-000028000000}"/>
    <cellStyle name="Normál 8 2" xfId="89" xr:uid="{7D0DEDD6-63B4-46E6-A73F-A5E992DECDC8}"/>
    <cellStyle name="Normal 9" xfId="35" xr:uid="{00000000-0005-0000-0000-000029000000}"/>
    <cellStyle name="Normál 9" xfId="19" xr:uid="{00000000-0005-0000-0000-00002A000000}"/>
    <cellStyle name="Normál 9 2" xfId="61" xr:uid="{4FBB6C72-4BBA-409F-831F-DAE37BB755C2}"/>
    <cellStyle name="Normál 9 2 2" xfId="63" xr:uid="{A1F7AE2D-3577-4FF7-B2B9-3B4BC6572BB7}"/>
    <cellStyle name="Normál 9 2 2 2" xfId="80" xr:uid="{6276FF4B-EF31-406B-8414-5A4A9113104B}"/>
    <cellStyle name="Normál 9 2 3" xfId="78" xr:uid="{05041C7D-EF16-4D3B-833E-E130AADC4F6E}"/>
    <cellStyle name="Percent 2" xfId="20" xr:uid="{00000000-0005-0000-0000-00002B000000}"/>
    <cellStyle name="Százalék 2" xfId="45" xr:uid="{DC8CFC03-3D58-482C-8F53-C3E08EB59118}"/>
    <cellStyle name="Százalék 2 2" xfId="75" xr:uid="{23569F2C-50A8-44FA-8769-CC00D87BB5EC}"/>
    <cellStyle name="Százalék 3" xfId="52" xr:uid="{AFE70D19-E4B4-44AA-B840-7D315D937B8C}"/>
  </cellStyles>
  <dxfs count="0"/>
  <tableStyles count="0" defaultTableStyle="TableStyleMedium2" defaultPivotStyle="PivotStyleLight16"/>
  <colors>
    <mruColors>
      <color rgb="FF9C0000"/>
      <color rgb="FFAC9F70"/>
      <color rgb="FFFF9797"/>
      <color rgb="FF78A3D5"/>
      <color rgb="FF295B7E"/>
      <color rgb="FFBFBFBF"/>
      <color rgb="FF7BAFD4"/>
      <color rgb="FFCDC5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27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8.xml"/><Relationship Id="rId1" Type="http://schemas.microsoft.com/office/2011/relationships/chartStyle" Target="style8.xml"/><Relationship Id="rId4" Type="http://schemas.openxmlformats.org/officeDocument/2006/relationships/chartUserShapes" Target="../drawings/drawing28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4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6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4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4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9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0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5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62332224918120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adat'!$A$4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'1. adat'!$AI$4:$CW$4</c:f>
              <c:numCache>
                <c:formatCode>0.00</c:formatCode>
                <c:ptCount val="67"/>
                <c:pt idx="0">
                  <c:v>0.43985115512707063</c:v>
                </c:pt>
                <c:pt idx="1">
                  <c:v>0.40603862610223018</c:v>
                </c:pt>
                <c:pt idx="2">
                  <c:v>-3.1630070301280948E-2</c:v>
                </c:pt>
                <c:pt idx="3">
                  <c:v>-5.502756080751648E-2</c:v>
                </c:pt>
                <c:pt idx="4">
                  <c:v>0.25465875034524127</c:v>
                </c:pt>
                <c:pt idx="5">
                  <c:v>1.1676283169811088</c:v>
                </c:pt>
                <c:pt idx="6">
                  <c:v>2.4579700521647139</c:v>
                </c:pt>
                <c:pt idx="7">
                  <c:v>3.3805697738514224</c:v>
                </c:pt>
                <c:pt idx="8">
                  <c:v>4.0926464073766953</c:v>
                </c:pt>
                <c:pt idx="9">
                  <c:v>4.237542932418858</c:v>
                </c:pt>
                <c:pt idx="10">
                  <c:v>4.2678457795660183</c:v>
                </c:pt>
                <c:pt idx="11">
                  <c:v>4.6620191219311087</c:v>
                </c:pt>
                <c:pt idx="12">
                  <c:v>5.0222778066680593</c:v>
                </c:pt>
                <c:pt idx="13">
                  <c:v>5.2108750943521374</c:v>
                </c:pt>
                <c:pt idx="14">
                  <c:v>5.5575015601497801</c:v>
                </c:pt>
                <c:pt idx="15">
                  <c:v>5.6534662135736289</c:v>
                </c:pt>
                <c:pt idx="16">
                  <c:v>5.4598948601020565</c:v>
                </c:pt>
                <c:pt idx="17">
                  <c:v>5.7996757211181684</c:v>
                </c:pt>
                <c:pt idx="18">
                  <c:v>6.2496710005772611</c:v>
                </c:pt>
                <c:pt idx="19">
                  <c:v>5.9939180647045625</c:v>
                </c:pt>
                <c:pt idx="20">
                  <c:v>6.2935194798075562</c:v>
                </c:pt>
                <c:pt idx="21">
                  <c:v>5.9877880874404736</c:v>
                </c:pt>
                <c:pt idx="22">
                  <c:v>6.1897310349555932</c:v>
                </c:pt>
                <c:pt idx="23">
                  <c:v>6.3036446899421295</c:v>
                </c:pt>
                <c:pt idx="24">
                  <c:v>6.3804122836263497</c:v>
                </c:pt>
                <c:pt idx="25">
                  <c:v>5.9783473284881463</c:v>
                </c:pt>
                <c:pt idx="26">
                  <c:v>5.6739314085335186</c:v>
                </c:pt>
                <c:pt idx="27">
                  <c:v>5.6912877062928944</c:v>
                </c:pt>
                <c:pt idx="28">
                  <c:v>6.2823783847795536</c:v>
                </c:pt>
                <c:pt idx="29">
                  <c:v>6.8131785036319279</c:v>
                </c:pt>
                <c:pt idx="30">
                  <c:v>7.0459485795717942</c:v>
                </c:pt>
                <c:pt idx="31">
                  <c:v>7.5799908669846578</c:v>
                </c:pt>
                <c:pt idx="32">
                  <c:v>7.3892595471669491</c:v>
                </c:pt>
                <c:pt idx="33">
                  <c:v>8.1231000483764113</c:v>
                </c:pt>
                <c:pt idx="34">
                  <c:v>8.4796295303941971</c:v>
                </c:pt>
                <c:pt idx="35">
                  <c:v>8.2743162395608145</c:v>
                </c:pt>
                <c:pt idx="36">
                  <c:v>7.7014873845208482</c:v>
                </c:pt>
                <c:pt idx="37">
                  <c:v>7.4866108474842026</c:v>
                </c:pt>
                <c:pt idx="38">
                  <c:v>6.7987508998067758</c:v>
                </c:pt>
                <c:pt idx="39">
                  <c:v>6.4716028712736255</c:v>
                </c:pt>
                <c:pt idx="40">
                  <c:v>6.3017023351138315</c:v>
                </c:pt>
                <c:pt idx="41">
                  <c:v>5.6540617532103772</c:v>
                </c:pt>
                <c:pt idx="42">
                  <c:v>4.5703969702267129</c:v>
                </c:pt>
                <c:pt idx="43">
                  <c:v>4.1250573833924564</c:v>
                </c:pt>
                <c:pt idx="44">
                  <c:v>3.6510590863312662</c:v>
                </c:pt>
                <c:pt idx="45">
                  <c:v>3.159859258383467</c:v>
                </c:pt>
                <c:pt idx="46">
                  <c:v>3.0008187164300497</c:v>
                </c:pt>
                <c:pt idx="47">
                  <c:v>2.2342948982414246</c:v>
                </c:pt>
                <c:pt idx="48">
                  <c:v>2.1320613587579871</c:v>
                </c:pt>
                <c:pt idx="49">
                  <c:v>0.90429491011378549</c:v>
                </c:pt>
                <c:pt idx="50">
                  <c:v>1.3506340919430808</c:v>
                </c:pt>
                <c:pt idx="51">
                  <c:v>1.8949529105212051</c:v>
                </c:pt>
                <c:pt idx="52">
                  <c:v>2.3371798737579295</c:v>
                </c:pt>
                <c:pt idx="53">
                  <c:v>3.0226232929925061</c:v>
                </c:pt>
                <c:pt idx="54">
                  <c:v>1.6499187003405864</c:v>
                </c:pt>
                <c:pt idx="55">
                  <c:v>0.12165512475165484</c:v>
                </c:pt>
                <c:pt idx="56">
                  <c:v>-1.6265234313814436</c:v>
                </c:pt>
                <c:pt idx="57">
                  <c:v>-2.6159631347484602</c:v>
                </c:pt>
                <c:pt idx="58" formatCode="0.0">
                  <c:v>-4.0776557833748166</c:v>
                </c:pt>
                <c:pt idx="59">
                  <c:v>-4.7447011166773398</c:v>
                </c:pt>
                <c:pt idx="60" formatCode="0.0">
                  <c:v>-3.2506597357856291</c:v>
                </c:pt>
                <c:pt idx="61" formatCode="0.0">
                  <c:v>-0.70502178764357093</c:v>
                </c:pt>
                <c:pt idx="62" formatCode="0.0">
                  <c:v>2.7513546636400528</c:v>
                </c:pt>
                <c:pt idx="63" formatCode="0.0">
                  <c:v>5.0061570973962422</c:v>
                </c:pt>
                <c:pt idx="64" formatCode="0.0">
                  <c:v>6.0024887455288205</c:v>
                </c:pt>
                <c:pt idx="65" formatCode="0.0">
                  <c:v>6.3291911173536999</c:v>
                </c:pt>
                <c:pt idx="66" formatCode="0.0">
                  <c:v>5.9394792751488241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AB-4D8D-8794-63E8578DC2A2}"/>
            </c:ext>
          </c:extLst>
        </c:ser>
        <c:ser>
          <c:idx val="1"/>
          <c:order val="1"/>
          <c:tx>
            <c:strRef>
              <c:f>'1. adat'!$A$5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'1. adat'!$AI$5:$CW$5</c:f>
              <c:numCache>
                <c:formatCode>0.00</c:formatCode>
                <c:ptCount val="67"/>
                <c:pt idx="0">
                  <c:v>-7.4894583039688625</c:v>
                </c:pt>
                <c:pt idx="1">
                  <c:v>-6.8936472584067499</c:v>
                </c:pt>
                <c:pt idx="2">
                  <c:v>-7.0944973062066721</c:v>
                </c:pt>
                <c:pt idx="3">
                  <c:v>-7.2268992250233417</c:v>
                </c:pt>
                <c:pt idx="4">
                  <c:v>-7.0973920328058089</c:v>
                </c:pt>
                <c:pt idx="5">
                  <c:v>-6.9291401632874186</c:v>
                </c:pt>
                <c:pt idx="6">
                  <c:v>-6.2137344323840322</c:v>
                </c:pt>
                <c:pt idx="7">
                  <c:v>-5.3633507927006203</c:v>
                </c:pt>
                <c:pt idx="8">
                  <c:v>-5.4392256991998806</c:v>
                </c:pt>
                <c:pt idx="9">
                  <c:v>-5.4430455881538657</c:v>
                </c:pt>
                <c:pt idx="10">
                  <c:v>-5.4633098803573024</c:v>
                </c:pt>
                <c:pt idx="11">
                  <c:v>-5.4383584044449167</c:v>
                </c:pt>
                <c:pt idx="12">
                  <c:v>-5.5250314715103883</c:v>
                </c:pt>
                <c:pt idx="13">
                  <c:v>-5.61072042892431</c:v>
                </c:pt>
                <c:pt idx="14">
                  <c:v>-5.6613493157241823</c:v>
                </c:pt>
                <c:pt idx="15">
                  <c:v>-5.8668510942340744</c:v>
                </c:pt>
                <c:pt idx="16">
                  <c:v>-5.6364239895234132</c:v>
                </c:pt>
                <c:pt idx="17">
                  <c:v>-5.5519522839955853</c:v>
                </c:pt>
                <c:pt idx="18">
                  <c:v>-5.2982612178534909</c:v>
                </c:pt>
                <c:pt idx="19">
                  <c:v>-5.243673453134166</c:v>
                </c:pt>
                <c:pt idx="20">
                  <c:v>-4.9489725371982942</c:v>
                </c:pt>
                <c:pt idx="21">
                  <c:v>-4.6231536099938992</c:v>
                </c:pt>
                <c:pt idx="22">
                  <c:v>-4.3755990316853799</c:v>
                </c:pt>
                <c:pt idx="23">
                  <c:v>-4.0314355122036467</c:v>
                </c:pt>
                <c:pt idx="24">
                  <c:v>-4.3675204049177374</c:v>
                </c:pt>
                <c:pt idx="25">
                  <c:v>-4.7759241996153978</c:v>
                </c:pt>
                <c:pt idx="26">
                  <c:v>-5.1616504782211363</c:v>
                </c:pt>
                <c:pt idx="27">
                  <c:v>-5.3969823287622853</c:v>
                </c:pt>
                <c:pt idx="28">
                  <c:v>-5.1273723813008312</c:v>
                </c:pt>
                <c:pt idx="29">
                  <c:v>-5.0557290109966972</c:v>
                </c:pt>
                <c:pt idx="30">
                  <c:v>-5.1405891432302839</c:v>
                </c:pt>
                <c:pt idx="31">
                  <c:v>-5.5673715077528305</c:v>
                </c:pt>
                <c:pt idx="32">
                  <c:v>-5.2382790871365517</c:v>
                </c:pt>
                <c:pt idx="33">
                  <c:v>-4.7174066907498338</c:v>
                </c:pt>
                <c:pt idx="34">
                  <c:v>-4.1667663415969214</c:v>
                </c:pt>
                <c:pt idx="35">
                  <c:v>-3.4699435266435978</c:v>
                </c:pt>
                <c:pt idx="36">
                  <c:v>-3.8939078224110335</c:v>
                </c:pt>
                <c:pt idx="37">
                  <c:v>-4.3590638129347088</c:v>
                </c:pt>
                <c:pt idx="38">
                  <c:v>-4.584643626495855</c:v>
                </c:pt>
                <c:pt idx="39">
                  <c:v>-4.7848960803963534</c:v>
                </c:pt>
                <c:pt idx="40">
                  <c:v>-4.6475636297978014</c:v>
                </c:pt>
                <c:pt idx="41">
                  <c:v>-4.5309717194274874</c:v>
                </c:pt>
                <c:pt idx="42">
                  <c:v>-4.4978568513178088</c:v>
                </c:pt>
                <c:pt idx="43">
                  <c:v>-4.4171639134467293</c:v>
                </c:pt>
                <c:pt idx="44">
                  <c:v>-4.0216561952292507</c:v>
                </c:pt>
                <c:pt idx="45">
                  <c:v>-3.7282480043621709</c:v>
                </c:pt>
                <c:pt idx="46">
                  <c:v>-3.362017515433624</c:v>
                </c:pt>
                <c:pt idx="47">
                  <c:v>-3.0895791195051179</c:v>
                </c:pt>
                <c:pt idx="48">
                  <c:v>-3.2519176027097134</c:v>
                </c:pt>
                <c:pt idx="49">
                  <c:v>-3.1399595091404122</c:v>
                </c:pt>
                <c:pt idx="50">
                  <c:v>-3.2663286790037014</c:v>
                </c:pt>
                <c:pt idx="51">
                  <c:v>-3.2360656559629204</c:v>
                </c:pt>
                <c:pt idx="52">
                  <c:v>-3.2986688514644888</c:v>
                </c:pt>
                <c:pt idx="53">
                  <c:v>-3.4140873277651327</c:v>
                </c:pt>
                <c:pt idx="54">
                  <c:v>-3.6214751166618915</c:v>
                </c:pt>
                <c:pt idx="55">
                  <c:v>-3.8721001977701848</c:v>
                </c:pt>
                <c:pt idx="56">
                  <c:v>-3.6292313221983159</c:v>
                </c:pt>
                <c:pt idx="57">
                  <c:v>-3.5274103448651428</c:v>
                </c:pt>
                <c:pt idx="58" formatCode="0.0">
                  <c:v>-3.5680421728359688</c:v>
                </c:pt>
                <c:pt idx="59">
                  <c:v>-3.5458550671167743</c:v>
                </c:pt>
                <c:pt idx="60" formatCode="0.0">
                  <c:v>-3.661801257315707</c:v>
                </c:pt>
                <c:pt idx="61" formatCode="0.0">
                  <c:v>-3.7985346183016335</c:v>
                </c:pt>
                <c:pt idx="62" formatCode="0.0">
                  <c:v>-3.8247355644552261</c:v>
                </c:pt>
                <c:pt idx="63" formatCode="0.0">
                  <c:v>-3.754366070534596</c:v>
                </c:pt>
                <c:pt idx="64" formatCode="0.0">
                  <c:v>-3.5939811989056833</c:v>
                </c:pt>
                <c:pt idx="65" formatCode="0.0">
                  <c:v>-3.5925718927839738</c:v>
                </c:pt>
                <c:pt idx="66" formatCode="0.0">
                  <c:v>-3.3243787730480729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AB-4D8D-8794-63E8578DC2A2}"/>
            </c:ext>
          </c:extLst>
        </c:ser>
        <c:ser>
          <c:idx val="2"/>
          <c:order val="2"/>
          <c:tx>
            <c:strRef>
              <c:f>'1.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'1. adat'!$AI$6:$CW$6</c:f>
              <c:numCache>
                <c:formatCode>0.00</c:formatCode>
                <c:ptCount val="67"/>
                <c:pt idx="0">
                  <c:v>0.63866951147260265</c:v>
                </c:pt>
                <c:pt idx="1">
                  <c:v>0.49558208095302342</c:v>
                </c:pt>
                <c:pt idx="2">
                  <c:v>0.5024110029267751</c:v>
                </c:pt>
                <c:pt idx="3">
                  <c:v>0.86042494339347542</c:v>
                </c:pt>
                <c:pt idx="4">
                  <c:v>1.3180336907443297</c:v>
                </c:pt>
                <c:pt idx="5">
                  <c:v>1.7678607461203613</c:v>
                </c:pt>
                <c:pt idx="6">
                  <c:v>2.3712980759039848</c:v>
                </c:pt>
                <c:pt idx="7">
                  <c:v>2.5223776185625377</c:v>
                </c:pt>
                <c:pt idx="8">
                  <c:v>2.7430601463333657</c:v>
                </c:pt>
                <c:pt idx="9">
                  <c:v>2.8983361818771636</c:v>
                </c:pt>
                <c:pt idx="10">
                  <c:v>2.9435855239033479</c:v>
                </c:pt>
                <c:pt idx="11">
                  <c:v>2.4143914249733758</c:v>
                </c:pt>
                <c:pt idx="12">
                  <c:v>2.2723354003636929</c:v>
                </c:pt>
                <c:pt idx="13">
                  <c:v>2.0240946829636446</c:v>
                </c:pt>
                <c:pt idx="14">
                  <c:v>2.2008541560976762</c:v>
                </c:pt>
                <c:pt idx="15">
                  <c:v>2.9339389400870926</c:v>
                </c:pt>
                <c:pt idx="16">
                  <c:v>2.6465680360154291</c:v>
                </c:pt>
                <c:pt idx="17">
                  <c:v>2.6869799409744211</c:v>
                </c:pt>
                <c:pt idx="18">
                  <c:v>2.3096674644764299</c:v>
                </c:pt>
                <c:pt idx="19">
                  <c:v>2.9313392918003531</c:v>
                </c:pt>
                <c:pt idx="20">
                  <c:v>3.3877834598446563</c:v>
                </c:pt>
                <c:pt idx="21">
                  <c:v>3.913488059935895</c:v>
                </c:pt>
                <c:pt idx="22">
                  <c:v>4.0711100308845412</c:v>
                </c:pt>
                <c:pt idx="23">
                  <c:v>4.5652657531778651</c:v>
                </c:pt>
                <c:pt idx="24">
                  <c:v>4.3067055078525192</c:v>
                </c:pt>
                <c:pt idx="25">
                  <c:v>3.9189070877907453</c:v>
                </c:pt>
                <c:pt idx="26">
                  <c:v>4.3262039343637273</c:v>
                </c:pt>
                <c:pt idx="27">
                  <c:v>4.185744999166559</c:v>
                </c:pt>
                <c:pt idx="28">
                  <c:v>4.3926631670800651</c:v>
                </c:pt>
                <c:pt idx="29">
                  <c:v>4.8828700644984684</c:v>
                </c:pt>
                <c:pt idx="30">
                  <c:v>4.3580628045747254</c:v>
                </c:pt>
                <c:pt idx="31">
                  <c:v>4.6943079444608982</c:v>
                </c:pt>
                <c:pt idx="32">
                  <c:v>4.0087554236230716</c:v>
                </c:pt>
                <c:pt idx="33">
                  <c:v>2.8071777528788857</c:v>
                </c:pt>
                <c:pt idx="34">
                  <c:v>1.9336485725478729</c:v>
                </c:pt>
                <c:pt idx="35">
                  <c:v>-0.4983463704273115</c:v>
                </c:pt>
                <c:pt idx="36">
                  <c:v>-0.21743131078784517</c:v>
                </c:pt>
                <c:pt idx="37">
                  <c:v>0.28122654833543226</c:v>
                </c:pt>
                <c:pt idx="38">
                  <c:v>0.48128912540855207</c:v>
                </c:pt>
                <c:pt idx="39">
                  <c:v>0.89891656543164455</c:v>
                </c:pt>
                <c:pt idx="40">
                  <c:v>1.3195624620672697</c:v>
                </c:pt>
                <c:pt idx="41">
                  <c:v>1.4805840802697894</c:v>
                </c:pt>
                <c:pt idx="42">
                  <c:v>2.1373284578958063</c:v>
                </c:pt>
                <c:pt idx="43">
                  <c:v>2.7424186185279269</c:v>
                </c:pt>
                <c:pt idx="44">
                  <c:v>2.1479606151128561</c:v>
                </c:pt>
                <c:pt idx="45">
                  <c:v>2.0351376096400462</c:v>
                </c:pt>
                <c:pt idx="46">
                  <c:v>1.5777194659365328</c:v>
                </c:pt>
                <c:pt idx="47">
                  <c:v>2.0214419319985213</c:v>
                </c:pt>
                <c:pt idx="48">
                  <c:v>2.2950731609588835</c:v>
                </c:pt>
                <c:pt idx="49">
                  <c:v>2.3902763733003853</c:v>
                </c:pt>
                <c:pt idx="50">
                  <c:v>2.8646681079736389</c:v>
                </c:pt>
                <c:pt idx="51">
                  <c:v>2.4120527104053009</c:v>
                </c:pt>
                <c:pt idx="52">
                  <c:v>2.4420183502713724</c:v>
                </c:pt>
                <c:pt idx="53">
                  <c:v>1.9666446307985224</c:v>
                </c:pt>
                <c:pt idx="54">
                  <c:v>1.7540494891319041</c:v>
                </c:pt>
                <c:pt idx="55">
                  <c:v>2.0505305250286292</c:v>
                </c:pt>
                <c:pt idx="56">
                  <c:v>2.7542758317599025</c:v>
                </c:pt>
                <c:pt idx="57" formatCode="0.0">
                  <c:v>3.0715991020225926</c:v>
                </c:pt>
                <c:pt idx="58" formatCode="0.0">
                  <c:v>2.6678579152084949</c:v>
                </c:pt>
                <c:pt idx="59" formatCode="0.0">
                  <c:v>1.6918844756113902</c:v>
                </c:pt>
                <c:pt idx="60" formatCode="0.0">
                  <c:v>0.85867947918290577</c:v>
                </c:pt>
                <c:pt idx="61" formatCode="0.0">
                  <c:v>0.5195153496479189</c:v>
                </c:pt>
                <c:pt idx="62" formatCode="0.0">
                  <c:v>0.46939977887301176</c:v>
                </c:pt>
                <c:pt idx="63" formatCode="0.0">
                  <c:v>0.40537041049085348</c:v>
                </c:pt>
                <c:pt idx="64" formatCode="0.0">
                  <c:v>0.43759776698214853</c:v>
                </c:pt>
                <c:pt idx="65" formatCode="0.0">
                  <c:v>0.2693380449660196</c:v>
                </c:pt>
                <c:pt idx="66" formatCode="0.0">
                  <c:v>0.26155851105130257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AB-4D8D-8794-63E8578DC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adat'!$A$7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'1. adat'!$AI$7:$CW$7</c:f>
              <c:numCache>
                <c:formatCode>0.00</c:formatCode>
                <c:ptCount val="67"/>
                <c:pt idx="0">
                  <c:v>-6.4109376373691891</c:v>
                </c:pt>
                <c:pt idx="1">
                  <c:v>-5.992026551351497</c:v>
                </c:pt>
                <c:pt idx="2">
                  <c:v>-6.6237163735811775</c:v>
                </c:pt>
                <c:pt idx="3">
                  <c:v>-6.4215018424373831</c:v>
                </c:pt>
                <c:pt idx="4">
                  <c:v>-5.5246995917162369</c:v>
                </c:pt>
                <c:pt idx="5">
                  <c:v>-3.9936511001859487</c:v>
                </c:pt>
                <c:pt idx="6">
                  <c:v>-1.3844663043153334</c:v>
                </c:pt>
                <c:pt idx="7">
                  <c:v>0.53959659971333995</c:v>
                </c:pt>
                <c:pt idx="8">
                  <c:v>1.3964808545101801</c:v>
                </c:pt>
                <c:pt idx="9">
                  <c:v>1.6928335261421568</c:v>
                </c:pt>
                <c:pt idx="10">
                  <c:v>1.7481214231120632</c:v>
                </c:pt>
                <c:pt idx="11">
                  <c:v>1.6380521424595691</c:v>
                </c:pt>
                <c:pt idx="12">
                  <c:v>1.7695817355213643</c:v>
                </c:pt>
                <c:pt idx="13">
                  <c:v>1.6242493483914724</c:v>
                </c:pt>
                <c:pt idx="14">
                  <c:v>2.0970064005232727</c:v>
                </c:pt>
                <c:pt idx="15">
                  <c:v>2.7205540594266471</c:v>
                </c:pt>
                <c:pt idx="16">
                  <c:v>2.4700389065940733</c:v>
                </c:pt>
                <c:pt idx="17">
                  <c:v>2.9347033780970042</c:v>
                </c:pt>
                <c:pt idx="18">
                  <c:v>3.261077247200201</c:v>
                </c:pt>
                <c:pt idx="19">
                  <c:v>3.6815839033707483</c:v>
                </c:pt>
                <c:pt idx="20">
                  <c:v>4.7323304024539192</c:v>
                </c:pt>
                <c:pt idx="21">
                  <c:v>5.2781225373824698</c:v>
                </c:pt>
                <c:pt idx="22">
                  <c:v>5.8852420341547544</c:v>
                </c:pt>
                <c:pt idx="23">
                  <c:v>6.8374749309163469</c:v>
                </c:pt>
                <c:pt idx="24">
                  <c:v>6.3195973865611323</c:v>
                </c:pt>
                <c:pt idx="25">
                  <c:v>5.121330216663492</c:v>
                </c:pt>
                <c:pt idx="26">
                  <c:v>4.8384848646761096</c:v>
                </c:pt>
                <c:pt idx="27">
                  <c:v>4.4800503766971698</c:v>
                </c:pt>
                <c:pt idx="28">
                  <c:v>5.5476691705587866</c:v>
                </c:pt>
                <c:pt idx="29">
                  <c:v>6.6403195571337008</c:v>
                </c:pt>
                <c:pt idx="30">
                  <c:v>6.2634222409162357</c:v>
                </c:pt>
                <c:pt idx="31">
                  <c:v>6.7069273036927264</c:v>
                </c:pt>
                <c:pt idx="32">
                  <c:v>6.1597358836534664</c:v>
                </c:pt>
                <c:pt idx="33">
                  <c:v>6.2128711105054641</c:v>
                </c:pt>
                <c:pt idx="34">
                  <c:v>6.246511761345146</c:v>
                </c:pt>
                <c:pt idx="35">
                  <c:v>4.3060263424899059</c:v>
                </c:pt>
                <c:pt idx="36">
                  <c:v>3.5901482513219682</c:v>
                </c:pt>
                <c:pt idx="37">
                  <c:v>3.4087735828849262</c:v>
                </c:pt>
                <c:pt idx="38">
                  <c:v>2.6953963987194718</c:v>
                </c:pt>
                <c:pt idx="39">
                  <c:v>2.5856233563089175</c:v>
                </c:pt>
                <c:pt idx="40">
                  <c:v>2.9737011673833011</c:v>
                </c:pt>
                <c:pt idx="41">
                  <c:v>2.6036741140526782</c:v>
                </c:pt>
                <c:pt idx="42">
                  <c:v>2.2098685768047104</c:v>
                </c:pt>
                <c:pt idx="43">
                  <c:v>2.4503120884736549</c:v>
                </c:pt>
                <c:pt idx="44">
                  <c:v>1.7773635062148716</c:v>
                </c:pt>
                <c:pt idx="45">
                  <c:v>1.4667488636613419</c:v>
                </c:pt>
                <c:pt idx="46">
                  <c:v>1.2165206669329582</c:v>
                </c:pt>
                <c:pt idx="47">
                  <c:v>1.1661577107348275</c:v>
                </c:pt>
                <c:pt idx="48">
                  <c:v>1.175216917007158</c:v>
                </c:pt>
                <c:pt idx="49">
                  <c:v>0.15461177427375766</c:v>
                </c:pt>
                <c:pt idx="50">
                  <c:v>0.94897352091301812</c:v>
                </c:pt>
                <c:pt idx="51" formatCode="0.0">
                  <c:v>1.0709399649635842</c:v>
                </c:pt>
                <c:pt idx="52" formatCode="0.0">
                  <c:v>1.4805293725648128</c:v>
                </c:pt>
                <c:pt idx="53" formatCode="0.0">
                  <c:v>1.5751805960258949</c:v>
                </c:pt>
                <c:pt idx="54" formatCode="0.0">
                  <c:v>-0.21750692718940115</c:v>
                </c:pt>
                <c:pt idx="55" formatCode="0.0">
                  <c:v>-1.6999145479899007</c:v>
                </c:pt>
                <c:pt idx="56">
                  <c:v>-2.501478921819857</c:v>
                </c:pt>
                <c:pt idx="57">
                  <c:v>-3.0717743775910109</c:v>
                </c:pt>
                <c:pt idx="58" formatCode="0.0">
                  <c:v>-4.9778400410022901</c:v>
                </c:pt>
                <c:pt idx="59">
                  <c:v>-6.5986717081827244</c:v>
                </c:pt>
                <c:pt idx="60" formatCode="0.0">
                  <c:v>-6.0537815139184303</c:v>
                </c:pt>
                <c:pt idx="61" formatCode="0.0">
                  <c:v>-3.984041056297285</c:v>
                </c:pt>
                <c:pt idx="62" formatCode="0.0">
                  <c:v>-0.60398112194216091</c:v>
                </c:pt>
                <c:pt idx="63" formatCode="0.0">
                  <c:v>1.6571614373524997</c:v>
                </c:pt>
                <c:pt idx="64" formatCode="0.0">
                  <c:v>2.8461053136052872</c:v>
                </c:pt>
                <c:pt idx="65" formatCode="0.0">
                  <c:v>3.005957269535747</c:v>
                </c:pt>
                <c:pt idx="66" formatCode="0.0">
                  <c:v>2.8766590131520537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AB-4D8D-8794-63E8578DC2A2}"/>
            </c:ext>
          </c:extLst>
        </c:ser>
        <c:ser>
          <c:idx val="4"/>
          <c:order val="4"/>
          <c:tx>
            <c:strRef>
              <c:f>'1. adat'!$A$8</c:f>
              <c:strCache>
                <c:ptCount val="1"/>
                <c:pt idx="0">
                  <c:v>Folyó fizetési mérleg 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'1. adat'!$AI$8:$CW$8</c:f>
              <c:numCache>
                <c:formatCode>0.0</c:formatCode>
                <c:ptCount val="67"/>
                <c:pt idx="0">
                  <c:v>-7.1092143600431843</c:v>
                </c:pt>
                <c:pt idx="1">
                  <c:v>-6.5509480899243915</c:v>
                </c:pt>
                <c:pt idx="2">
                  <c:v>-7.0285944051359222</c:v>
                </c:pt>
                <c:pt idx="3">
                  <c:v>-7.3610175663673507</c:v>
                </c:pt>
                <c:pt idx="4">
                  <c:v>-6.7333390768820109</c:v>
                </c:pt>
                <c:pt idx="5">
                  <c:v>-5.5467116494075128</c:v>
                </c:pt>
                <c:pt idx="6">
                  <c:v>-3.3154143557513103</c:v>
                </c:pt>
                <c:pt idx="7">
                  <c:v>-1.2366331561726855</c:v>
                </c:pt>
                <c:pt idx="8">
                  <c:v>-0.61109821387454066</c:v>
                </c:pt>
                <c:pt idx="9">
                  <c:v>-0.44483257741602833</c:v>
                </c:pt>
                <c:pt idx="10">
                  <c:v>-0.4979174402674596</c:v>
                </c:pt>
                <c:pt idx="11">
                  <c:v>-0.18306955046236445</c:v>
                </c:pt>
                <c:pt idx="12">
                  <c:v>2.3018261054435128E-2</c:v>
                </c:pt>
                <c:pt idx="13">
                  <c:v>2.1745365739854128E-2</c:v>
                </c:pt>
                <c:pt idx="14">
                  <c:v>0.31945265298239683</c:v>
                </c:pt>
                <c:pt idx="15">
                  <c:v>0.41968665267724792</c:v>
                </c:pt>
                <c:pt idx="16">
                  <c:v>0.20088986697332648</c:v>
                </c:pt>
                <c:pt idx="17">
                  <c:v>0.56821585643730865</c:v>
                </c:pt>
                <c:pt idx="18">
                  <c:v>1.1175420247315744</c:v>
                </c:pt>
                <c:pt idx="19">
                  <c:v>1.1765112195662433</c:v>
                </c:pt>
                <c:pt idx="20">
                  <c:v>2.0331401733527992</c:v>
                </c:pt>
                <c:pt idx="21">
                  <c:v>2.1980905543094229</c:v>
                </c:pt>
                <c:pt idx="22">
                  <c:v>2.6676783081973086</c:v>
                </c:pt>
                <c:pt idx="23">
                  <c:v>3.0930438138096372</c:v>
                </c:pt>
                <c:pt idx="24">
                  <c:v>2.8716143105425478</c:v>
                </c:pt>
                <c:pt idx="25">
                  <c:v>1.9960441773324096</c:v>
                </c:pt>
                <c:pt idx="26">
                  <c:v>1.418269896041588</c:v>
                </c:pt>
                <c:pt idx="27">
                  <c:v>0.84080022882534466</c:v>
                </c:pt>
                <c:pt idx="28">
                  <c:v>1.5335320624670763</c:v>
                </c:pt>
                <c:pt idx="29">
                  <c:v>2.0343238972686519</c:v>
                </c:pt>
                <c:pt idx="30">
                  <c:v>1.960818681370418</c:v>
                </c:pt>
                <c:pt idx="31">
                  <c:v>2.1674303619968622</c:v>
                </c:pt>
                <c:pt idx="32">
                  <c:v>2.2676930964343507</c:v>
                </c:pt>
                <c:pt idx="33">
                  <c:v>3.4416926872784241</c:v>
                </c:pt>
                <c:pt idx="34">
                  <c:v>4.2559017271239163</c:v>
                </c:pt>
                <c:pt idx="35">
                  <c:v>4.3824404323917889</c:v>
                </c:pt>
                <c:pt idx="36">
                  <c:v>3.5453773680794236</c:v>
                </c:pt>
                <c:pt idx="37">
                  <c:v>3.0686629344296787</c:v>
                </c:pt>
                <c:pt idx="38">
                  <c:v>2.181516968489547</c:v>
                </c:pt>
                <c:pt idx="39">
                  <c:v>1.7847408797876854</c:v>
                </c:pt>
                <c:pt idx="40">
                  <c:v>1.9078528162477459</c:v>
                </c:pt>
                <c:pt idx="41">
                  <c:v>1.4029286387743967</c:v>
                </c:pt>
                <c:pt idx="42">
                  <c:v>0.71131584377067236</c:v>
                </c:pt>
                <c:pt idx="43">
                  <c:v>0.24355540838042444</c:v>
                </c:pt>
                <c:pt idx="44">
                  <c:v>-0.18197963277297557</c:v>
                </c:pt>
                <c:pt idx="45">
                  <c:v>-0.34682277703161801</c:v>
                </c:pt>
                <c:pt idx="46">
                  <c:v>-0.54495712453016443</c:v>
                </c:pt>
                <c:pt idx="47">
                  <c:v>-0.64378124897985756</c:v>
                </c:pt>
                <c:pt idx="48">
                  <c:v>-0.80283873538160488</c:v>
                </c:pt>
                <c:pt idx="49">
                  <c:v>-1.9934093039872265</c:v>
                </c:pt>
                <c:pt idx="50">
                  <c:v>-1.4128265038319854</c:v>
                </c:pt>
                <c:pt idx="51">
                  <c:v>-0.95252168210414467</c:v>
                </c:pt>
                <c:pt idx="52">
                  <c:v>-0.61240624877438454</c:v>
                </c:pt>
                <c:pt idx="53">
                  <c:v>-0.43056877068321003</c:v>
                </c:pt>
                <c:pt idx="54">
                  <c:v>-2.1290047986056768</c:v>
                </c:pt>
                <c:pt idx="55">
                  <c:v>-4.1053131781506806</c:v>
                </c:pt>
                <c:pt idx="56" formatCode="0.00">
                  <c:v>-5.4459273763250113</c:v>
                </c:pt>
                <c:pt idx="57" formatCode="0.00">
                  <c:v>-6.2021667190303127</c:v>
                </c:pt>
                <c:pt idx="58">
                  <c:v>-7.8918051766478436</c:v>
                </c:pt>
                <c:pt idx="59" formatCode="0.00">
                  <c:v>-8.5598639725287615</c:v>
                </c:pt>
                <c:pt idx="60">
                  <c:v>-7.2749951243028343</c:v>
                </c:pt>
                <c:pt idx="61">
                  <c:v>-4.8819223607163176</c:v>
                </c:pt>
                <c:pt idx="62">
                  <c:v>-1.4749212852438169</c:v>
                </c:pt>
                <c:pt idx="63">
                  <c:v>0.73483781113047997</c:v>
                </c:pt>
                <c:pt idx="64">
                  <c:v>2.0106343328530141</c:v>
                </c:pt>
                <c:pt idx="65">
                  <c:v>2.4327036602576229</c:v>
                </c:pt>
                <c:pt idx="66">
                  <c:v>2.3732410860283224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DAB-4D8D-8794-63E8578DC2A2}"/>
            </c:ext>
          </c:extLst>
        </c:ser>
        <c:ser>
          <c:idx val="5"/>
          <c:order val="5"/>
          <c:tx>
            <c:strRef>
              <c:f>'1. adat'!$A$11</c:f>
              <c:strCache>
                <c:ptCount val="1"/>
              </c:strCache>
              <c:extLst xmlns:c15="http://schemas.microsoft.com/office/drawing/2012/chart"/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'1. adat'!#REF!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A3C4-4E35-8B39-98CAF1C06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  <c:extLst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4.7641906104345287E-2"/>
              <c:y val="7.306009338389599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92118123402920249"/>
              <c:y val="8.060266520203635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8289284173319907E-3"/>
          <c:y val="0.83366132306332541"/>
          <c:w val="0.98798374586875493"/>
          <c:h val="0.1663386769366745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7.0562847222222225E-2"/>
          <c:w val="0.89636659853897849"/>
          <c:h val="0.615270138888888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'5. adat'!$B$4</c:f>
              <c:strCache>
                <c:ptCount val="1"/>
                <c:pt idx="0">
                  <c:v>Contribution of net exports to GDP growth (right-hand scale)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'3. adat'!$C$1:$BP$1</c:f>
              <c:numCache>
                <c:formatCode>General</c:formatCode>
                <c:ptCount val="66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'5. adat'!$C$4:$BQ$4</c:f>
              <c:numCache>
                <c:formatCode>0.0</c:formatCode>
                <c:ptCount val="67"/>
                <c:pt idx="0">
                  <c:v>0.93451682646353407</c:v>
                </c:pt>
                <c:pt idx="1">
                  <c:v>-0.90108581270563459</c:v>
                </c:pt>
                <c:pt idx="2">
                  <c:v>0.17914590996062277</c:v>
                </c:pt>
                <c:pt idx="3">
                  <c:v>1.8539650646560113</c:v>
                </c:pt>
                <c:pt idx="4">
                  <c:v>2.1318607202044126</c:v>
                </c:pt>
                <c:pt idx="5">
                  <c:v>4.5015945823514185</c:v>
                </c:pt>
                <c:pt idx="6">
                  <c:v>2.7117368845058776</c:v>
                </c:pt>
                <c:pt idx="7">
                  <c:v>0.53482569808634306</c:v>
                </c:pt>
                <c:pt idx="8">
                  <c:v>1.6535963544426535</c:v>
                </c:pt>
                <c:pt idx="9">
                  <c:v>0.9566590229363191</c:v>
                </c:pt>
                <c:pt idx="10">
                  <c:v>0.48160169987637103</c:v>
                </c:pt>
                <c:pt idx="11">
                  <c:v>1.8440258414390929</c:v>
                </c:pt>
                <c:pt idx="12">
                  <c:v>1.5157488028000035</c:v>
                </c:pt>
                <c:pt idx="13">
                  <c:v>1.0006579340869708</c:v>
                </c:pt>
                <c:pt idx="14">
                  <c:v>2.6265184496510585</c:v>
                </c:pt>
                <c:pt idx="15">
                  <c:v>2.5504425858418842</c:v>
                </c:pt>
                <c:pt idx="16">
                  <c:v>0.98248659537927052</c:v>
                </c:pt>
                <c:pt idx="17">
                  <c:v>2.2652309196564295</c:v>
                </c:pt>
                <c:pt idx="18">
                  <c:v>1.6555379604544018</c:v>
                </c:pt>
                <c:pt idx="19">
                  <c:v>-0.95456910708553422</c:v>
                </c:pt>
                <c:pt idx="20">
                  <c:v>0.81286688633259041</c:v>
                </c:pt>
                <c:pt idx="21">
                  <c:v>-1.5831577878733967</c:v>
                </c:pt>
                <c:pt idx="22">
                  <c:v>1.3857436041518614</c:v>
                </c:pt>
                <c:pt idx="23">
                  <c:v>0.47435074733490989</c:v>
                </c:pt>
                <c:pt idx="24">
                  <c:v>0.71697668877855325</c:v>
                </c:pt>
                <c:pt idx="25">
                  <c:v>-1.2941301136921646</c:v>
                </c:pt>
                <c:pt idx="26">
                  <c:v>-1.4662868824960458</c:v>
                </c:pt>
                <c:pt idx="27">
                  <c:v>-0.22803478364555504</c:v>
                </c:pt>
                <c:pt idx="28">
                  <c:v>2.5400964827289876</c:v>
                </c:pt>
                <c:pt idx="29">
                  <c:v>2.2826308789319127</c:v>
                </c:pt>
                <c:pt idx="30">
                  <c:v>0.89462364604947431</c:v>
                </c:pt>
                <c:pt idx="31">
                  <c:v>1.5389918313673989</c:v>
                </c:pt>
                <c:pt idx="32">
                  <c:v>-1.451362883779842</c:v>
                </c:pt>
                <c:pt idx="33">
                  <c:v>2.351690835781671</c:v>
                </c:pt>
                <c:pt idx="34">
                  <c:v>1.0660395980773154</c:v>
                </c:pt>
                <c:pt idx="35">
                  <c:v>0.12411054200107063</c:v>
                </c:pt>
                <c:pt idx="36">
                  <c:v>-1.0875036076188966</c:v>
                </c:pt>
                <c:pt idx="37">
                  <c:v>-0.12327479210486579</c:v>
                </c:pt>
                <c:pt idx="38">
                  <c:v>-2.0821135795628258</c:v>
                </c:pt>
                <c:pt idx="39">
                  <c:v>-0.80177954142248764</c:v>
                </c:pt>
                <c:pt idx="40">
                  <c:v>1.5323881261264596E-2</c:v>
                </c:pt>
                <c:pt idx="41">
                  <c:v>-1.6026650461104315</c:v>
                </c:pt>
                <c:pt idx="42">
                  <c:v>-3.0857926487017151</c:v>
                </c:pt>
                <c:pt idx="43">
                  <c:v>-0.49782854067469196</c:v>
                </c:pt>
                <c:pt idx="44">
                  <c:v>-1.1267406986062549</c:v>
                </c:pt>
                <c:pt idx="45">
                  <c:v>-1.7796714759106218</c:v>
                </c:pt>
                <c:pt idx="46">
                  <c:v>-1.1952371762060072</c:v>
                </c:pt>
                <c:pt idx="47">
                  <c:v>-4.0319994648678774</c:v>
                </c:pt>
                <c:pt idx="48">
                  <c:v>-2.5901621737266369</c:v>
                </c:pt>
                <c:pt idx="49">
                  <c:v>-7.9494609054780661</c:v>
                </c:pt>
                <c:pt idx="50">
                  <c:v>0.58373285250672546</c:v>
                </c:pt>
                <c:pt idx="51">
                  <c:v>0.75617289395423504</c:v>
                </c:pt>
                <c:pt idx="52">
                  <c:v>1.982584058364369</c:v>
                </c:pt>
                <c:pt idx="53">
                  <c:v>6.3316656235049606</c:v>
                </c:pt>
                <c:pt idx="54">
                  <c:v>-3.0498469567985627</c:v>
                </c:pt>
                <c:pt idx="55">
                  <c:v>-0.79550156458784005</c:v>
                </c:pt>
                <c:pt idx="56">
                  <c:v>-2.0891594083266551</c:v>
                </c:pt>
                <c:pt idx="57">
                  <c:v>3.1893126324664248E-2</c:v>
                </c:pt>
                <c:pt idx="58">
                  <c:v>2.9145307495423025</c:v>
                </c:pt>
                <c:pt idx="59">
                  <c:v>1.4561987114546313</c:v>
                </c:pt>
                <c:pt idx="60">
                  <c:v>4.9109391318105029</c:v>
                </c:pt>
                <c:pt idx="61">
                  <c:v>6.3076118093203872</c:v>
                </c:pt>
                <c:pt idx="62">
                  <c:v>4.6121660449862922</c:v>
                </c:pt>
                <c:pt idx="63">
                  <c:v>3.8805458017927466</c:v>
                </c:pt>
                <c:pt idx="64">
                  <c:v>3.6790774183278168</c:v>
                </c:pt>
                <c:pt idx="65">
                  <c:v>0.93709506810620902</c:v>
                </c:pt>
                <c:pt idx="66">
                  <c:v>-0.87102917921488554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A-4A27-9318-93AC8D818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4744"/>
        <c:axId val="670135136"/>
      </c:barChart>
      <c:lineChart>
        <c:grouping val="standard"/>
        <c:varyColors val="0"/>
        <c:ser>
          <c:idx val="0"/>
          <c:order val="0"/>
          <c:tx>
            <c:strRef>
              <c:f>'5. adat'!$B$3</c:f>
              <c:strCache>
                <c:ptCount val="1"/>
                <c:pt idx="0">
                  <c:v>Annual increase of domestic absorption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'5. adat'!$C$3:$BQ$3</c:f>
              <c:numCache>
                <c:formatCode>0.0</c:formatCode>
                <c:ptCount val="67"/>
                <c:pt idx="0">
                  <c:v>0.64920954552458454</c:v>
                </c:pt>
                <c:pt idx="1">
                  <c:v>3.7051936184791003</c:v>
                </c:pt>
                <c:pt idx="2">
                  <c:v>1.7552379875126434</c:v>
                </c:pt>
                <c:pt idx="3">
                  <c:v>-4.228023967750147</c:v>
                </c:pt>
                <c:pt idx="4">
                  <c:v>-9.3942730391598417</c:v>
                </c:pt>
                <c:pt idx="5">
                  <c:v>-12.841850940685617</c:v>
                </c:pt>
                <c:pt idx="6">
                  <c:v>-10.474140232300243</c:v>
                </c:pt>
                <c:pt idx="7">
                  <c:v>-4.6579006405364822</c:v>
                </c:pt>
                <c:pt idx="8">
                  <c:v>-2.0710307439792643</c:v>
                </c:pt>
                <c:pt idx="9">
                  <c:v>-0.25529954977679381</c:v>
                </c:pt>
                <c:pt idx="10">
                  <c:v>1.1535835447738378</c:v>
                </c:pt>
                <c:pt idx="11">
                  <c:v>-0.1694455369542851</c:v>
                </c:pt>
                <c:pt idx="12">
                  <c:v>1.2328292384765405</c:v>
                </c:pt>
                <c:pt idx="13">
                  <c:v>0.41078047888525759</c:v>
                </c:pt>
                <c:pt idx="14">
                  <c:v>-1.6306886891472914</c:v>
                </c:pt>
                <c:pt idx="15">
                  <c:v>-0.7507887043081638</c:v>
                </c:pt>
                <c:pt idx="16">
                  <c:v>-1.1411000107034965</c:v>
                </c:pt>
                <c:pt idx="17">
                  <c:v>-3.8859687926994724</c:v>
                </c:pt>
                <c:pt idx="18">
                  <c:v>-3.1833824036720841</c:v>
                </c:pt>
                <c:pt idx="19">
                  <c:v>-1.5372006463267667</c:v>
                </c:pt>
                <c:pt idx="20">
                  <c:v>-1.8169714629123916</c:v>
                </c:pt>
                <c:pt idx="21">
                  <c:v>3.3800170673110586</c:v>
                </c:pt>
                <c:pt idx="22">
                  <c:v>1.4651617467172002</c:v>
                </c:pt>
                <c:pt idx="23">
                  <c:v>3.2811253223098618</c:v>
                </c:pt>
                <c:pt idx="24">
                  <c:v>4.0227882001625801</c:v>
                </c:pt>
                <c:pt idx="25">
                  <c:v>6.59379431796836</c:v>
                </c:pt>
                <c:pt idx="26">
                  <c:v>6.2636876390506018</c:v>
                </c:pt>
                <c:pt idx="27">
                  <c:v>4.3851446677921331</c:v>
                </c:pt>
                <c:pt idx="28">
                  <c:v>2.1599488636087329</c:v>
                </c:pt>
                <c:pt idx="29">
                  <c:v>1.1391874137879938</c:v>
                </c:pt>
                <c:pt idx="30">
                  <c:v>2.3848652699864203</c:v>
                </c:pt>
                <c:pt idx="31">
                  <c:v>2.3833285515070912</c:v>
                </c:pt>
                <c:pt idx="32">
                  <c:v>2.9302415531459474</c:v>
                </c:pt>
                <c:pt idx="33">
                  <c:v>0.81887440969762793</c:v>
                </c:pt>
                <c:pt idx="34">
                  <c:v>1.5792145856980966</c:v>
                </c:pt>
                <c:pt idx="35">
                  <c:v>1.9035682904488453</c:v>
                </c:pt>
                <c:pt idx="36">
                  <c:v>6.1736079450798229</c:v>
                </c:pt>
                <c:pt idx="37">
                  <c:v>4.1615079259041465</c:v>
                </c:pt>
                <c:pt idx="38">
                  <c:v>6.8638036891742047</c:v>
                </c:pt>
                <c:pt idx="39">
                  <c:v>5.6314503150196344</c:v>
                </c:pt>
                <c:pt idx="40">
                  <c:v>5.3812765339100253</c:v>
                </c:pt>
                <c:pt idx="41">
                  <c:v>7.5971185870187696</c:v>
                </c:pt>
                <c:pt idx="42">
                  <c:v>8.9936230118284612</c:v>
                </c:pt>
                <c:pt idx="43">
                  <c:v>6.17608100871918</c:v>
                </c:pt>
                <c:pt idx="44">
                  <c:v>6.8695068507808941</c:v>
                </c:pt>
                <c:pt idx="45">
                  <c:v>6.9047599862110332</c:v>
                </c:pt>
                <c:pt idx="46">
                  <c:v>6.2737197308237285</c:v>
                </c:pt>
                <c:pt idx="47">
                  <c:v>8.4408987145960168</c:v>
                </c:pt>
                <c:pt idx="48">
                  <c:v>4.7658957630262222</c:v>
                </c:pt>
                <c:pt idx="49">
                  <c:v>-5.9214257009949876</c:v>
                </c:pt>
                <c:pt idx="50">
                  <c:v>-4.740844670745858</c:v>
                </c:pt>
                <c:pt idx="51">
                  <c:v>-3.5002661473358074</c:v>
                </c:pt>
                <c:pt idx="52">
                  <c:v>-4.3322068107014076</c:v>
                </c:pt>
                <c:pt idx="53">
                  <c:v>11.711535614321349</c:v>
                </c:pt>
                <c:pt idx="54">
                  <c:v>9.1371778462188189</c:v>
                </c:pt>
                <c:pt idx="55">
                  <c:v>8.2372755311675974</c:v>
                </c:pt>
                <c:pt idx="56">
                  <c:v>10.513112470611759</c:v>
                </c:pt>
                <c:pt idx="57">
                  <c:v>6.9078974192107694</c:v>
                </c:pt>
                <c:pt idx="58">
                  <c:v>1.7765749896391867</c:v>
                </c:pt>
                <c:pt idx="59">
                  <c:v>-1.121066149801436</c:v>
                </c:pt>
                <c:pt idx="60">
                  <c:v>-4.7722167367857509</c:v>
                </c:pt>
                <c:pt idx="61">
                  <c:v>-8.3635086760983626</c:v>
                </c:pt>
                <c:pt idx="62">
                  <c:v>-5.0013573279047563</c:v>
                </c:pt>
                <c:pt idx="63">
                  <c:v>-4.0785133626754089</c:v>
                </c:pt>
                <c:pt idx="64">
                  <c:v>-2.8843190494718556</c:v>
                </c:pt>
                <c:pt idx="65">
                  <c:v>0.87738062255637317</c:v>
                </c:pt>
                <c:pt idx="66">
                  <c:v>0.32833937871406249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6A-4A27-9318-93AC8D8181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40902142961791E-2"/>
              <c:y val="1.40864227670630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3960"/>
        <c:crosses val="autoZero"/>
        <c:crossBetween val="between"/>
        <c:majorUnit val="2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841914836988042"/>
              <c:y val="3.4984131412827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744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844282003132421E-2"/>
          <c:y val="0.89054685592717886"/>
          <c:w val="0.97084696040425855"/>
          <c:h val="9.691382136504725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672452943247170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 adat'!$A$3</c:f>
              <c:strCache>
                <c:ptCount val="1"/>
                <c:pt idx="0">
                  <c:v>Volumenváltozás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[0]!_4_volumen</c:f>
              <c:numCache>
                <c:formatCode>0</c:formatCode>
                <c:ptCount val="67"/>
                <c:pt idx="0">
                  <c:v>67.877550010241066</c:v>
                </c:pt>
                <c:pt idx="1">
                  <c:v>-62.952791563822757</c:v>
                </c:pt>
                <c:pt idx="2">
                  <c:v>15.816998544442868</c:v>
                </c:pt>
                <c:pt idx="3">
                  <c:v>143.9208350951385</c:v>
                </c:pt>
                <c:pt idx="4">
                  <c:v>150.00211076967116</c:v>
                </c:pt>
                <c:pt idx="5">
                  <c:v>319.05082606343967</c:v>
                </c:pt>
                <c:pt idx="6">
                  <c:v>208.67132630841752</c:v>
                </c:pt>
                <c:pt idx="7">
                  <c:v>42.8847468253025</c:v>
                </c:pt>
                <c:pt idx="8">
                  <c:v>107.90803928641253</c:v>
                </c:pt>
                <c:pt idx="9">
                  <c:v>70.231661025442008</c:v>
                </c:pt>
                <c:pt idx="10">
                  <c:v>40.659875262609603</c:v>
                </c:pt>
                <c:pt idx="11">
                  <c:v>141.44020924280358</c:v>
                </c:pt>
                <c:pt idx="12">
                  <c:v>99.615856146292572</c:v>
                </c:pt>
                <c:pt idx="13">
                  <c:v>72.003237161782636</c:v>
                </c:pt>
                <c:pt idx="14">
                  <c:v>205.47846027457763</c:v>
                </c:pt>
                <c:pt idx="15">
                  <c:v>202.97108686000138</c:v>
                </c:pt>
                <c:pt idx="16">
                  <c:v>67.826770640494942</c:v>
                </c:pt>
                <c:pt idx="17">
                  <c:v>168.88134693375378</c:v>
                </c:pt>
                <c:pt idx="18">
                  <c:v>131.70283217401084</c:v>
                </c:pt>
                <c:pt idx="19">
                  <c:v>-78.193245098883381</c:v>
                </c:pt>
                <c:pt idx="20">
                  <c:v>62.502915505896453</c:v>
                </c:pt>
                <c:pt idx="21">
                  <c:v>-132.07825672919989</c:v>
                </c:pt>
                <c:pt idx="22">
                  <c:v>107.94563585933156</c:v>
                </c:pt>
                <c:pt idx="23">
                  <c:v>30.130872488078239</c:v>
                </c:pt>
                <c:pt idx="24">
                  <c:v>44.676693076109586</c:v>
                </c:pt>
                <c:pt idx="25">
                  <c:v>-110.75116318011987</c:v>
                </c:pt>
                <c:pt idx="26">
                  <c:v>-133.0807832568762</c:v>
                </c:pt>
                <c:pt idx="27">
                  <c:v>-27.458648114690732</c:v>
                </c:pt>
                <c:pt idx="28">
                  <c:v>190.50903329834455</c:v>
                </c:pt>
                <c:pt idx="29">
                  <c:v>188.01864520821618</c:v>
                </c:pt>
                <c:pt idx="30">
                  <c:v>76.74452016752457</c:v>
                </c:pt>
                <c:pt idx="31">
                  <c:v>136.15589039705901</c:v>
                </c:pt>
                <c:pt idx="32">
                  <c:v>-115.77508218305593</c:v>
                </c:pt>
                <c:pt idx="33">
                  <c:v>200.9837967868234</c:v>
                </c:pt>
                <c:pt idx="34">
                  <c:v>96.506775548440601</c:v>
                </c:pt>
                <c:pt idx="35">
                  <c:v>12.006199838587236</c:v>
                </c:pt>
                <c:pt idx="36">
                  <c:v>-80.212383284977477</c:v>
                </c:pt>
                <c:pt idx="37">
                  <c:v>-6.9384124434445766</c:v>
                </c:pt>
                <c:pt idx="38">
                  <c:v>-183.15528346081464</c:v>
                </c:pt>
                <c:pt idx="39">
                  <c:v>-75.893118452557246</c:v>
                </c:pt>
                <c:pt idx="40">
                  <c:v>-0.24587390674969356</c:v>
                </c:pt>
                <c:pt idx="41">
                  <c:v>-145.5600860216955</c:v>
                </c:pt>
                <c:pt idx="42">
                  <c:v>-289.86938281522907</c:v>
                </c:pt>
                <c:pt idx="43">
                  <c:v>-49.359784913125623</c:v>
                </c:pt>
                <c:pt idx="44">
                  <c:v>-102.8094905258431</c:v>
                </c:pt>
                <c:pt idx="45">
                  <c:v>-178.1485802330244</c:v>
                </c:pt>
                <c:pt idx="46">
                  <c:v>-133.11325189931813</c:v>
                </c:pt>
                <c:pt idx="47">
                  <c:v>-449.60583512244375</c:v>
                </c:pt>
                <c:pt idx="48">
                  <c:v>-248.28641969290766</c:v>
                </c:pt>
                <c:pt idx="49">
                  <c:v>-830.79725569769107</c:v>
                </c:pt>
                <c:pt idx="50">
                  <c:v>64.244395547193562</c:v>
                </c:pt>
                <c:pt idx="51">
                  <c:v>87.965590342651922</c:v>
                </c:pt>
                <c:pt idx="52">
                  <c:v>201.62233881683824</c:v>
                </c:pt>
                <c:pt idx="53">
                  <c:v>656.78500860014447</c:v>
                </c:pt>
                <c:pt idx="54">
                  <c:v>-327.99686947512964</c:v>
                </c:pt>
                <c:pt idx="55">
                  <c:v>-92.877486611359927</c:v>
                </c:pt>
                <c:pt idx="56">
                  <c:v>-207.68622422620865</c:v>
                </c:pt>
                <c:pt idx="57">
                  <c:v>1.8991346395705477</c:v>
                </c:pt>
                <c:pt idx="58">
                  <c:v>346.73259039174991</c:v>
                </c:pt>
                <c:pt idx="59">
                  <c:v>148.41346957201495</c:v>
                </c:pt>
                <c:pt idx="60">
                  <c:v>595.17505045457983</c:v>
                </c:pt>
                <c:pt idx="61">
                  <c:v>1008.6809760180731</c:v>
                </c:pt>
                <c:pt idx="62">
                  <c:v>862.80539202867112</c:v>
                </c:pt>
                <c:pt idx="63">
                  <c:v>784.53041717647648</c:v>
                </c:pt>
                <c:pt idx="64">
                  <c:v>578.84353116244893</c:v>
                </c:pt>
                <c:pt idx="65">
                  <c:v>158.14030309288137</c:v>
                </c:pt>
                <c:pt idx="66">
                  <c:v>-163.19239272435698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6-448A-BDFF-B0931416C116}"/>
            </c:ext>
          </c:extLst>
        </c:ser>
        <c:ser>
          <c:idx val="1"/>
          <c:order val="1"/>
          <c:tx>
            <c:strRef>
              <c:f>'6. adat'!$A$4</c:f>
              <c:strCache>
                <c:ptCount val="1"/>
                <c:pt idx="0">
                  <c:v>Cserearány-változás</c:v>
                </c:pt>
              </c:strCache>
            </c:strRef>
          </c:tx>
          <c:spPr>
            <a:solidFill>
              <a:srgbClr val="DA0000"/>
            </a:solidFill>
            <a:ln>
              <a:solidFill>
                <a:srgbClr val="DA0000"/>
              </a:solidFill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[0]!_4_cserearány</c:f>
              <c:numCache>
                <c:formatCode>0</c:formatCode>
                <c:ptCount val="67"/>
                <c:pt idx="0">
                  <c:v>-52.166674510266233</c:v>
                </c:pt>
                <c:pt idx="1">
                  <c:v>77.724971217982215</c:v>
                </c:pt>
                <c:pt idx="2">
                  <c:v>-98.586787352471248</c:v>
                </c:pt>
                <c:pt idx="3">
                  <c:v>-117.87277332396714</c:v>
                </c:pt>
                <c:pt idx="4">
                  <c:v>-56.83905833859049</c:v>
                </c:pt>
                <c:pt idx="5">
                  <c:v>-71.3075839611314</c:v>
                </c:pt>
                <c:pt idx="6">
                  <c:v>100.90047146825316</c:v>
                </c:pt>
                <c:pt idx="7">
                  <c:v>196.37881056502778</c:v>
                </c:pt>
                <c:pt idx="8">
                  <c:v>110.52462861214633</c:v>
                </c:pt>
                <c:pt idx="9">
                  <c:v>-21.135467015514678</c:v>
                </c:pt>
                <c:pt idx="10">
                  <c:v>-38.664393754347316</c:v>
                </c:pt>
                <c:pt idx="11">
                  <c:v>-40.277993505683526</c:v>
                </c:pt>
                <c:pt idx="12">
                  <c:v>-15.620781269699989</c:v>
                </c:pt>
                <c:pt idx="13">
                  <c:v>-12.846788480308646</c:v>
                </c:pt>
                <c:pt idx="14">
                  <c:v>-86.527987146901523</c:v>
                </c:pt>
                <c:pt idx="15">
                  <c:v>-198.68039456514498</c:v>
                </c:pt>
                <c:pt idx="16">
                  <c:v>-138.71151921854357</c:v>
                </c:pt>
                <c:pt idx="17">
                  <c:v>-101.01596734462686</c:v>
                </c:pt>
                <c:pt idx="18">
                  <c:v>-17.930025770357247</c:v>
                </c:pt>
                <c:pt idx="19">
                  <c:v>30.638087807040733</c:v>
                </c:pt>
                <c:pt idx="20">
                  <c:v>54.25312672723669</c:v>
                </c:pt>
                <c:pt idx="21">
                  <c:v>75.941709809761846</c:v>
                </c:pt>
                <c:pt idx="22">
                  <c:v>-19.533655850326113</c:v>
                </c:pt>
                <c:pt idx="23">
                  <c:v>17.371832003278314</c:v>
                </c:pt>
                <c:pt idx="24">
                  <c:v>12.941789964416898</c:v>
                </c:pt>
                <c:pt idx="25">
                  <c:v>18.459545935553024</c:v>
                </c:pt>
                <c:pt idx="26">
                  <c:v>74.481508389629198</c:v>
                </c:pt>
                <c:pt idx="27">
                  <c:v>62.497584927803075</c:v>
                </c:pt>
                <c:pt idx="28">
                  <c:v>39.820771579000279</c:v>
                </c:pt>
                <c:pt idx="29">
                  <c:v>22.006672736113956</c:v>
                </c:pt>
                <c:pt idx="30">
                  <c:v>38.772651241814742</c:v>
                </c:pt>
                <c:pt idx="31">
                  <c:v>109.88635252526251</c:v>
                </c:pt>
                <c:pt idx="32">
                  <c:v>82.67053312307155</c:v>
                </c:pt>
                <c:pt idx="33">
                  <c:v>110.44326058613706</c:v>
                </c:pt>
                <c:pt idx="34">
                  <c:v>78.067448494436462</c:v>
                </c:pt>
                <c:pt idx="35">
                  <c:v>-65.413156433003905</c:v>
                </c:pt>
                <c:pt idx="36">
                  <c:v>-87.52945950919343</c:v>
                </c:pt>
                <c:pt idx="37">
                  <c:v>-39.94139069072628</c:v>
                </c:pt>
                <c:pt idx="38">
                  <c:v>-21.88236289387487</c:v>
                </c:pt>
                <c:pt idx="39">
                  <c:v>9.0640387206643709</c:v>
                </c:pt>
                <c:pt idx="40">
                  <c:v>-13.896588984468167</c:v>
                </c:pt>
                <c:pt idx="41">
                  <c:v>-67.834907306822856</c:v>
                </c:pt>
                <c:pt idx="42">
                  <c:v>-124.45179904268355</c:v>
                </c:pt>
                <c:pt idx="43">
                  <c:v>-105.22238178636212</c:v>
                </c:pt>
                <c:pt idx="44">
                  <c:v>-74.382356331012545</c:v>
                </c:pt>
                <c:pt idx="45">
                  <c:v>-14.494966285192049</c:v>
                </c:pt>
                <c:pt idx="46">
                  <c:v>87.37698174581945</c:v>
                </c:pt>
                <c:pt idx="47">
                  <c:v>104.57971182401869</c:v>
                </c:pt>
                <c:pt idx="48">
                  <c:v>205.72509653093556</c:v>
                </c:pt>
                <c:pt idx="49">
                  <c:v>215.42531536305887</c:v>
                </c:pt>
                <c:pt idx="50">
                  <c:v>148.58542750694932</c:v>
                </c:pt>
                <c:pt idx="51">
                  <c:v>160.56380699436221</c:v>
                </c:pt>
                <c:pt idx="52">
                  <c:v>5.3106107142572228</c:v>
                </c:pt>
                <c:pt idx="53">
                  <c:v>-256.09655961139117</c:v>
                </c:pt>
                <c:pt idx="54">
                  <c:v>-320.47383776005665</c:v>
                </c:pt>
                <c:pt idx="55">
                  <c:v>-653.43620799330483</c:v>
                </c:pt>
                <c:pt idx="56">
                  <c:v>-795.72538351350818</c:v>
                </c:pt>
                <c:pt idx="57">
                  <c:v>-604.69575470469294</c:v>
                </c:pt>
                <c:pt idx="58">
                  <c:v>-862.63025796588784</c:v>
                </c:pt>
                <c:pt idx="59">
                  <c:v>-468.13885670788829</c:v>
                </c:pt>
                <c:pt idx="60">
                  <c:v>354.70433670903503</c:v>
                </c:pt>
                <c:pt idx="61">
                  <c:v>685.26675112188582</c:v>
                </c:pt>
                <c:pt idx="62">
                  <c:v>1441.2352090509034</c:v>
                </c:pt>
                <c:pt idx="63">
                  <c:v>1163.1080176535111</c:v>
                </c:pt>
                <c:pt idx="64">
                  <c:v>308.84644614379295</c:v>
                </c:pt>
                <c:pt idx="65">
                  <c:v>187.28304843999831</c:v>
                </c:pt>
                <c:pt idx="66">
                  <c:v>-110.34825148327559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6-448A-BDFF-B0931416C116}"/>
            </c:ext>
          </c:extLst>
        </c:ser>
        <c:ser>
          <c:idx val="3"/>
          <c:order val="3"/>
          <c:tx>
            <c:strRef>
              <c:f>'6. adat'!$A$6</c:f>
              <c:strCache>
                <c:ptCount val="1"/>
                <c:pt idx="0">
                  <c:v>Árszint-hatás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solidFill>
                <a:sysClr val="window" lastClr="FFFFFF">
                  <a:lumMod val="65000"/>
                </a:sysClr>
              </a:solidFill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'6. adat'!$C$6:$BQ$6</c:f>
              <c:numCache>
                <c:formatCode>0</c:formatCode>
                <c:ptCount val="67"/>
                <c:pt idx="0">
                  <c:v>-2.2875499975637981E-2</c:v>
                </c:pt>
                <c:pt idx="1">
                  <c:v>0.7978203458411528</c:v>
                </c:pt>
                <c:pt idx="2">
                  <c:v>0.3307888080289878</c:v>
                </c:pt>
                <c:pt idx="3">
                  <c:v>-1.175061771171773</c:v>
                </c:pt>
                <c:pt idx="4">
                  <c:v>6.6469475689188187</c:v>
                </c:pt>
                <c:pt idx="5">
                  <c:v>15.483757897692499</c:v>
                </c:pt>
                <c:pt idx="6">
                  <c:v>4.5892022233293801</c:v>
                </c:pt>
                <c:pt idx="7">
                  <c:v>-11.820557390330976</c:v>
                </c:pt>
                <c:pt idx="8">
                  <c:v>-26.774667898559414</c:v>
                </c:pt>
                <c:pt idx="9">
                  <c:v>-1.3841940099277963</c:v>
                </c:pt>
                <c:pt idx="10">
                  <c:v>25.91551849173868</c:v>
                </c:pt>
                <c:pt idx="11">
                  <c:v>22.416784262882402</c:v>
                </c:pt>
                <c:pt idx="12">
                  <c:v>24.903925123408669</c:v>
                </c:pt>
                <c:pt idx="13">
                  <c:v>4.0035513185258651</c:v>
                </c:pt>
                <c:pt idx="14">
                  <c:v>-0.67547312767555923</c:v>
                </c:pt>
                <c:pt idx="15">
                  <c:v>32.933307705144671</c:v>
                </c:pt>
                <c:pt idx="16">
                  <c:v>26.279748578049066</c:v>
                </c:pt>
                <c:pt idx="17">
                  <c:v>44.018620410874007</c:v>
                </c:pt>
                <c:pt idx="18">
                  <c:v>19.89119359634617</c:v>
                </c:pt>
                <c:pt idx="19">
                  <c:v>-14.670842708157011</c:v>
                </c:pt>
                <c:pt idx="20">
                  <c:v>-5.801042233132307</c:v>
                </c:pt>
                <c:pt idx="21">
                  <c:v>-6.6614530805626373</c:v>
                </c:pt>
                <c:pt idx="22">
                  <c:v>7.6120199909930761</c:v>
                </c:pt>
                <c:pt idx="23">
                  <c:v>2.0312955086430975</c:v>
                </c:pt>
                <c:pt idx="24">
                  <c:v>0.94551695947291137</c:v>
                </c:pt>
                <c:pt idx="25">
                  <c:v>-0.1183827554320942</c:v>
                </c:pt>
                <c:pt idx="26">
                  <c:v>7.0382748672464004</c:v>
                </c:pt>
                <c:pt idx="27">
                  <c:v>4.7620631868880423</c:v>
                </c:pt>
                <c:pt idx="28">
                  <c:v>-10.892804877348567</c:v>
                </c:pt>
                <c:pt idx="29">
                  <c:v>-1.0313179443295439</c:v>
                </c:pt>
                <c:pt idx="30">
                  <c:v>-3.3331714093391156</c:v>
                </c:pt>
                <c:pt idx="31">
                  <c:v>-2.8292429223254203</c:v>
                </c:pt>
                <c:pt idx="32">
                  <c:v>-12.541450940015352</c:v>
                </c:pt>
                <c:pt idx="33">
                  <c:v>-18.061057372963205</c:v>
                </c:pt>
                <c:pt idx="34">
                  <c:v>-22.332224042876874</c:v>
                </c:pt>
                <c:pt idx="35">
                  <c:v>-6.8560434055814312</c:v>
                </c:pt>
                <c:pt idx="36">
                  <c:v>11.09684279417047</c:v>
                </c:pt>
                <c:pt idx="37">
                  <c:v>17.299803134172748</c:v>
                </c:pt>
                <c:pt idx="38">
                  <c:v>3.8516463546907289</c:v>
                </c:pt>
                <c:pt idx="39">
                  <c:v>7.1730797318929262</c:v>
                </c:pt>
                <c:pt idx="40">
                  <c:v>0.32646289121896643</c:v>
                </c:pt>
                <c:pt idx="41">
                  <c:v>12.723993328518986</c:v>
                </c:pt>
                <c:pt idx="42">
                  <c:v>15.721181857913166</c:v>
                </c:pt>
                <c:pt idx="43">
                  <c:v>15.354166699490406</c:v>
                </c:pt>
                <c:pt idx="44">
                  <c:v>8.7838468568552912</c:v>
                </c:pt>
                <c:pt idx="45">
                  <c:v>7.3925465182162498</c:v>
                </c:pt>
                <c:pt idx="46">
                  <c:v>0.53927015349492535</c:v>
                </c:pt>
                <c:pt idx="47">
                  <c:v>0.28112329842244677</c:v>
                </c:pt>
                <c:pt idx="48">
                  <c:v>11.905323161974877</c:v>
                </c:pt>
                <c:pt idx="49">
                  <c:v>-4.6410596653677203</c:v>
                </c:pt>
                <c:pt idx="50">
                  <c:v>11.56817694585817</c:v>
                </c:pt>
                <c:pt idx="51">
                  <c:v>11.11960266298712</c:v>
                </c:pt>
                <c:pt idx="52">
                  <c:v>27.360050468902386</c:v>
                </c:pt>
                <c:pt idx="53">
                  <c:v>15.011551011248372</c:v>
                </c:pt>
                <c:pt idx="54">
                  <c:v>-16.337292764814578</c:v>
                </c:pt>
                <c:pt idx="55">
                  <c:v>-65.536305395331908</c:v>
                </c:pt>
                <c:pt idx="56">
                  <c:v>-74.172392260282095</c:v>
                </c:pt>
                <c:pt idx="57">
                  <c:v>-83.981379934877907</c:v>
                </c:pt>
                <c:pt idx="58">
                  <c:v>-227.60533242586087</c:v>
                </c:pt>
                <c:pt idx="59">
                  <c:v>-208.01261286412603</c:v>
                </c:pt>
                <c:pt idx="60">
                  <c:v>56.972612836385906</c:v>
                </c:pt>
                <c:pt idx="61">
                  <c:v>-0.51072713995904451</c:v>
                </c:pt>
                <c:pt idx="62">
                  <c:v>-104.59460107957466</c:v>
                </c:pt>
                <c:pt idx="63">
                  <c:v>-85.174434829989309</c:v>
                </c:pt>
                <c:pt idx="64">
                  <c:v>-49.107977306239718</c:v>
                </c:pt>
                <c:pt idx="65">
                  <c:v>35.531648467125706</c:v>
                </c:pt>
                <c:pt idx="66">
                  <c:v>35.474644207631854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3A-4264-84C7-BB1FE15A5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'6. adat'!$A$5</c:f>
              <c:strCache>
                <c:ptCount val="1"/>
                <c:pt idx="0">
                  <c:v>Áru- és szolgáltatásegyenleg változása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[0]!_4_áru_szolg_változás</c:f>
              <c:numCache>
                <c:formatCode>0</c:formatCode>
                <c:ptCount val="67"/>
                <c:pt idx="0">
                  <c:v>15.687999999999192</c:v>
                </c:pt>
                <c:pt idx="1">
                  <c:v>15.569999999999709</c:v>
                </c:pt>
                <c:pt idx="2">
                  <c:v>-82.438999999999396</c:v>
                </c:pt>
                <c:pt idx="3">
                  <c:v>24.873000000000502</c:v>
                </c:pt>
                <c:pt idx="4">
                  <c:v>99.8100000000004</c:v>
                </c:pt>
                <c:pt idx="5">
                  <c:v>263.22700000000077</c:v>
                </c:pt>
                <c:pt idx="6">
                  <c:v>314.16100000000006</c:v>
                </c:pt>
                <c:pt idx="7">
                  <c:v>227.44300000000021</c:v>
                </c:pt>
                <c:pt idx="8">
                  <c:v>191.65799999999945</c:v>
                </c:pt>
                <c:pt idx="9">
                  <c:v>47.711999999999534</c:v>
                </c:pt>
                <c:pt idx="10">
                  <c:v>27.911000000000058</c:v>
                </c:pt>
                <c:pt idx="11">
                  <c:v>123.57899999999972</c:v>
                </c:pt>
                <c:pt idx="12">
                  <c:v>108.89900000000034</c:v>
                </c:pt>
                <c:pt idx="13">
                  <c:v>63.159999999999854</c:v>
                </c:pt>
                <c:pt idx="14">
                  <c:v>118.27499999999964</c:v>
                </c:pt>
                <c:pt idx="15">
                  <c:v>37.22400000000016</c:v>
                </c:pt>
                <c:pt idx="16">
                  <c:v>-44.605000000000473</c:v>
                </c:pt>
                <c:pt idx="17">
                  <c:v>111.88400000000001</c:v>
                </c:pt>
                <c:pt idx="18">
                  <c:v>133.66400000000067</c:v>
                </c:pt>
                <c:pt idx="19">
                  <c:v>-62.225999999999658</c:v>
                </c:pt>
                <c:pt idx="20">
                  <c:v>110.95500000000084</c:v>
                </c:pt>
                <c:pt idx="21">
                  <c:v>-62.797999999999774</c:v>
                </c:pt>
                <c:pt idx="22">
                  <c:v>96.023999999999432</c:v>
                </c:pt>
                <c:pt idx="23">
                  <c:v>49.533999999999651</c:v>
                </c:pt>
                <c:pt idx="24">
                  <c:v>58.564000000000306</c:v>
                </c:pt>
                <c:pt idx="25">
                  <c:v>-92.409999999999854</c:v>
                </c:pt>
                <c:pt idx="26">
                  <c:v>-51.560999999999694</c:v>
                </c:pt>
                <c:pt idx="27">
                  <c:v>39.801000000000386</c:v>
                </c:pt>
                <c:pt idx="28">
                  <c:v>219.43699999999899</c:v>
                </c:pt>
                <c:pt idx="29">
                  <c:v>208.99399999999969</c:v>
                </c:pt>
                <c:pt idx="30">
                  <c:v>112.18399999999929</c:v>
                </c:pt>
                <c:pt idx="31">
                  <c:v>243.21299999999883</c:v>
                </c:pt>
                <c:pt idx="32">
                  <c:v>-45.645999999998821</c:v>
                </c:pt>
                <c:pt idx="33">
                  <c:v>293.36599999999999</c:v>
                </c:pt>
                <c:pt idx="34">
                  <c:v>152.24200000000019</c:v>
                </c:pt>
                <c:pt idx="35">
                  <c:v>-60.26299999999901</c:v>
                </c:pt>
                <c:pt idx="36">
                  <c:v>-156.64500000000044</c:v>
                </c:pt>
                <c:pt idx="37">
                  <c:v>-29.579999999999927</c:v>
                </c:pt>
                <c:pt idx="38">
                  <c:v>-201.18599999999878</c:v>
                </c:pt>
                <c:pt idx="39">
                  <c:v>-59.656000000000859</c:v>
                </c:pt>
                <c:pt idx="40">
                  <c:v>-13.816000000000713</c:v>
                </c:pt>
                <c:pt idx="41">
                  <c:v>-200.67099999999937</c:v>
                </c:pt>
                <c:pt idx="42">
                  <c:v>-398.59999999999945</c:v>
                </c:pt>
                <c:pt idx="43">
                  <c:v>-139.22799999999916</c:v>
                </c:pt>
                <c:pt idx="44">
                  <c:v>-168.40800000000036</c:v>
                </c:pt>
                <c:pt idx="45">
                  <c:v>-185.2510000000002</c:v>
                </c:pt>
                <c:pt idx="46">
                  <c:v>-45.197000000001935</c:v>
                </c:pt>
                <c:pt idx="47">
                  <c:v>-344.7450000000008</c:v>
                </c:pt>
                <c:pt idx="48">
                  <c:v>-30.65599999999904</c:v>
                </c:pt>
                <c:pt idx="49">
                  <c:v>-620.01299999999992</c:v>
                </c:pt>
                <c:pt idx="50">
                  <c:v>224.39799999999923</c:v>
                </c:pt>
                <c:pt idx="51">
                  <c:v>259.64900000000125</c:v>
                </c:pt>
                <c:pt idx="52">
                  <c:v>234.29299999999967</c:v>
                </c:pt>
                <c:pt idx="53">
                  <c:v>415.69999999999982</c:v>
                </c:pt>
                <c:pt idx="54">
                  <c:v>-664.80799999999908</c:v>
                </c:pt>
                <c:pt idx="55">
                  <c:v>-811.85000000000036</c:v>
                </c:pt>
                <c:pt idx="56">
                  <c:v>-1077.5839999999989</c:v>
                </c:pt>
                <c:pt idx="57">
                  <c:v>-686.77800000000025</c:v>
                </c:pt>
                <c:pt idx="58">
                  <c:v>-743.50299999999879</c:v>
                </c:pt>
                <c:pt idx="59">
                  <c:v>-527.73800000000119</c:v>
                </c:pt>
                <c:pt idx="60">
                  <c:v>1006.851999999999</c:v>
                </c:pt>
                <c:pt idx="61">
                  <c:v>1693.4369999999999</c:v>
                </c:pt>
                <c:pt idx="62">
                  <c:v>2199.4459999999981</c:v>
                </c:pt>
                <c:pt idx="63">
                  <c:v>1862.4639999999999</c:v>
                </c:pt>
                <c:pt idx="64">
                  <c:v>838.58200000000033</c:v>
                </c:pt>
                <c:pt idx="65">
                  <c:v>380.95499999999993</c:v>
                </c:pt>
                <c:pt idx="66">
                  <c:v>-238.06599999999889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6-448A-BDFF-B0931416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3000"/>
          <c:min val="-15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7.4092737487855137E-2"/>
              <c:y val="2.8947620213709653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392"/>
        <c:crosses val="autoZero"/>
        <c:crossBetween val="between"/>
        <c:majorUnit val="500"/>
      </c:valAx>
      <c:valAx>
        <c:axId val="670133176"/>
        <c:scaling>
          <c:orientation val="minMax"/>
          <c:max val="3000"/>
          <c:min val="-15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83838824171424187"/>
              <c:y val="2.7538102047222125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680"/>
        <c:crosses val="max"/>
        <c:crossBetween val="between"/>
        <c:majorUnit val="5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575181823844542"/>
          <c:w val="0.99134977744143915"/>
          <c:h val="9.424818176155454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655842829635575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'6. adat'!$B$3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009EE0"/>
            </a:solidFill>
            <a:ln>
              <a:solidFill>
                <a:srgbClr val="009EE0"/>
              </a:solidFill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[0]!_4_volumen</c:f>
              <c:numCache>
                <c:formatCode>0</c:formatCode>
                <c:ptCount val="67"/>
                <c:pt idx="0">
                  <c:v>67.877550010241066</c:v>
                </c:pt>
                <c:pt idx="1">
                  <c:v>-62.952791563822757</c:v>
                </c:pt>
                <c:pt idx="2">
                  <c:v>15.816998544442868</c:v>
                </c:pt>
                <c:pt idx="3">
                  <c:v>143.9208350951385</c:v>
                </c:pt>
                <c:pt idx="4">
                  <c:v>150.00211076967116</c:v>
                </c:pt>
                <c:pt idx="5">
                  <c:v>319.05082606343967</c:v>
                </c:pt>
                <c:pt idx="6">
                  <c:v>208.67132630841752</c:v>
                </c:pt>
                <c:pt idx="7">
                  <c:v>42.8847468253025</c:v>
                </c:pt>
                <c:pt idx="8">
                  <c:v>107.90803928641253</c:v>
                </c:pt>
                <c:pt idx="9">
                  <c:v>70.231661025442008</c:v>
                </c:pt>
                <c:pt idx="10">
                  <c:v>40.659875262609603</c:v>
                </c:pt>
                <c:pt idx="11">
                  <c:v>141.44020924280358</c:v>
                </c:pt>
                <c:pt idx="12">
                  <c:v>99.615856146292572</c:v>
                </c:pt>
                <c:pt idx="13">
                  <c:v>72.003237161782636</c:v>
                </c:pt>
                <c:pt idx="14">
                  <c:v>205.47846027457763</c:v>
                </c:pt>
                <c:pt idx="15">
                  <c:v>202.97108686000138</c:v>
                </c:pt>
                <c:pt idx="16">
                  <c:v>67.826770640494942</c:v>
                </c:pt>
                <c:pt idx="17">
                  <c:v>168.88134693375378</c:v>
                </c:pt>
                <c:pt idx="18">
                  <c:v>131.70283217401084</c:v>
                </c:pt>
                <c:pt idx="19">
                  <c:v>-78.193245098883381</c:v>
                </c:pt>
                <c:pt idx="20">
                  <c:v>62.502915505896453</c:v>
                </c:pt>
                <c:pt idx="21">
                  <c:v>-132.07825672919989</c:v>
                </c:pt>
                <c:pt idx="22">
                  <c:v>107.94563585933156</c:v>
                </c:pt>
                <c:pt idx="23">
                  <c:v>30.130872488078239</c:v>
                </c:pt>
                <c:pt idx="24">
                  <c:v>44.676693076109586</c:v>
                </c:pt>
                <c:pt idx="25">
                  <c:v>-110.75116318011987</c:v>
                </c:pt>
                <c:pt idx="26">
                  <c:v>-133.0807832568762</c:v>
                </c:pt>
                <c:pt idx="27">
                  <c:v>-27.458648114690732</c:v>
                </c:pt>
                <c:pt idx="28">
                  <c:v>190.50903329834455</c:v>
                </c:pt>
                <c:pt idx="29">
                  <c:v>188.01864520821618</c:v>
                </c:pt>
                <c:pt idx="30">
                  <c:v>76.74452016752457</c:v>
                </c:pt>
                <c:pt idx="31">
                  <c:v>136.15589039705901</c:v>
                </c:pt>
                <c:pt idx="32">
                  <c:v>-115.77508218305593</c:v>
                </c:pt>
                <c:pt idx="33">
                  <c:v>200.9837967868234</c:v>
                </c:pt>
                <c:pt idx="34">
                  <c:v>96.506775548440601</c:v>
                </c:pt>
                <c:pt idx="35">
                  <c:v>12.006199838587236</c:v>
                </c:pt>
                <c:pt idx="36">
                  <c:v>-80.212383284977477</c:v>
                </c:pt>
                <c:pt idx="37">
                  <c:v>-6.9384124434445766</c:v>
                </c:pt>
                <c:pt idx="38">
                  <c:v>-183.15528346081464</c:v>
                </c:pt>
                <c:pt idx="39">
                  <c:v>-75.893118452557246</c:v>
                </c:pt>
                <c:pt idx="40">
                  <c:v>-0.24587390674969356</c:v>
                </c:pt>
                <c:pt idx="41">
                  <c:v>-145.5600860216955</c:v>
                </c:pt>
                <c:pt idx="42">
                  <c:v>-289.86938281522907</c:v>
                </c:pt>
                <c:pt idx="43">
                  <c:v>-49.359784913125623</c:v>
                </c:pt>
                <c:pt idx="44">
                  <c:v>-102.8094905258431</c:v>
                </c:pt>
                <c:pt idx="45">
                  <c:v>-178.1485802330244</c:v>
                </c:pt>
                <c:pt idx="46">
                  <c:v>-133.11325189931813</c:v>
                </c:pt>
                <c:pt idx="47">
                  <c:v>-449.60583512244375</c:v>
                </c:pt>
                <c:pt idx="48">
                  <c:v>-248.28641969290766</c:v>
                </c:pt>
                <c:pt idx="49">
                  <c:v>-830.79725569769107</c:v>
                </c:pt>
                <c:pt idx="50">
                  <c:v>64.244395547193562</c:v>
                </c:pt>
                <c:pt idx="51">
                  <c:v>87.965590342651922</c:v>
                </c:pt>
                <c:pt idx="52">
                  <c:v>201.62233881683824</c:v>
                </c:pt>
                <c:pt idx="53">
                  <c:v>656.78500860014447</c:v>
                </c:pt>
                <c:pt idx="54">
                  <c:v>-327.99686947512964</c:v>
                </c:pt>
                <c:pt idx="55">
                  <c:v>-92.877486611359927</c:v>
                </c:pt>
                <c:pt idx="56">
                  <c:v>-207.68622422620865</c:v>
                </c:pt>
                <c:pt idx="57">
                  <c:v>1.8991346395705477</c:v>
                </c:pt>
                <c:pt idx="58">
                  <c:v>346.73259039174991</c:v>
                </c:pt>
                <c:pt idx="59">
                  <c:v>148.41346957201495</c:v>
                </c:pt>
                <c:pt idx="60">
                  <c:v>595.17505045457983</c:v>
                </c:pt>
                <c:pt idx="61">
                  <c:v>1008.6809760180731</c:v>
                </c:pt>
                <c:pt idx="62">
                  <c:v>862.80539202867112</c:v>
                </c:pt>
                <c:pt idx="63">
                  <c:v>784.53041717647648</c:v>
                </c:pt>
                <c:pt idx="64">
                  <c:v>578.84353116244893</c:v>
                </c:pt>
                <c:pt idx="65">
                  <c:v>158.14030309288137</c:v>
                </c:pt>
                <c:pt idx="66">
                  <c:v>-163.19239272435698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B-41EE-A0C8-188DC2C0CD3D}"/>
            </c:ext>
          </c:extLst>
        </c:ser>
        <c:ser>
          <c:idx val="1"/>
          <c:order val="1"/>
          <c:tx>
            <c:strRef>
              <c:f>'6. adat'!$B$4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DA0000"/>
            </a:solidFill>
            <a:ln>
              <a:solidFill>
                <a:srgbClr val="DA0000"/>
              </a:solidFill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[0]!_4_cserearány</c:f>
              <c:numCache>
                <c:formatCode>0</c:formatCode>
                <c:ptCount val="67"/>
                <c:pt idx="0">
                  <c:v>-52.166674510266233</c:v>
                </c:pt>
                <c:pt idx="1">
                  <c:v>77.724971217982215</c:v>
                </c:pt>
                <c:pt idx="2">
                  <c:v>-98.586787352471248</c:v>
                </c:pt>
                <c:pt idx="3">
                  <c:v>-117.87277332396714</c:v>
                </c:pt>
                <c:pt idx="4">
                  <c:v>-56.83905833859049</c:v>
                </c:pt>
                <c:pt idx="5">
                  <c:v>-71.3075839611314</c:v>
                </c:pt>
                <c:pt idx="6">
                  <c:v>100.90047146825316</c:v>
                </c:pt>
                <c:pt idx="7">
                  <c:v>196.37881056502778</c:v>
                </c:pt>
                <c:pt idx="8">
                  <c:v>110.52462861214633</c:v>
                </c:pt>
                <c:pt idx="9">
                  <c:v>-21.135467015514678</c:v>
                </c:pt>
                <c:pt idx="10">
                  <c:v>-38.664393754347316</c:v>
                </c:pt>
                <c:pt idx="11">
                  <c:v>-40.277993505683526</c:v>
                </c:pt>
                <c:pt idx="12">
                  <c:v>-15.620781269699989</c:v>
                </c:pt>
                <c:pt idx="13">
                  <c:v>-12.846788480308646</c:v>
                </c:pt>
                <c:pt idx="14">
                  <c:v>-86.527987146901523</c:v>
                </c:pt>
                <c:pt idx="15">
                  <c:v>-198.68039456514498</c:v>
                </c:pt>
                <c:pt idx="16">
                  <c:v>-138.71151921854357</c:v>
                </c:pt>
                <c:pt idx="17">
                  <c:v>-101.01596734462686</c:v>
                </c:pt>
                <c:pt idx="18">
                  <c:v>-17.930025770357247</c:v>
                </c:pt>
                <c:pt idx="19">
                  <c:v>30.638087807040733</c:v>
                </c:pt>
                <c:pt idx="20">
                  <c:v>54.25312672723669</c:v>
                </c:pt>
                <c:pt idx="21">
                  <c:v>75.941709809761846</c:v>
                </c:pt>
                <c:pt idx="22">
                  <c:v>-19.533655850326113</c:v>
                </c:pt>
                <c:pt idx="23">
                  <c:v>17.371832003278314</c:v>
                </c:pt>
                <c:pt idx="24">
                  <c:v>12.941789964416898</c:v>
                </c:pt>
                <c:pt idx="25">
                  <c:v>18.459545935553024</c:v>
                </c:pt>
                <c:pt idx="26">
                  <c:v>74.481508389629198</c:v>
                </c:pt>
                <c:pt idx="27">
                  <c:v>62.497584927803075</c:v>
                </c:pt>
                <c:pt idx="28">
                  <c:v>39.820771579000279</c:v>
                </c:pt>
                <c:pt idx="29">
                  <c:v>22.006672736113956</c:v>
                </c:pt>
                <c:pt idx="30">
                  <c:v>38.772651241814742</c:v>
                </c:pt>
                <c:pt idx="31">
                  <c:v>109.88635252526251</c:v>
                </c:pt>
                <c:pt idx="32">
                  <c:v>82.67053312307155</c:v>
                </c:pt>
                <c:pt idx="33">
                  <c:v>110.44326058613706</c:v>
                </c:pt>
                <c:pt idx="34">
                  <c:v>78.067448494436462</c:v>
                </c:pt>
                <c:pt idx="35">
                  <c:v>-65.413156433003905</c:v>
                </c:pt>
                <c:pt idx="36">
                  <c:v>-87.52945950919343</c:v>
                </c:pt>
                <c:pt idx="37">
                  <c:v>-39.94139069072628</c:v>
                </c:pt>
                <c:pt idx="38">
                  <c:v>-21.88236289387487</c:v>
                </c:pt>
                <c:pt idx="39">
                  <c:v>9.0640387206643709</c:v>
                </c:pt>
                <c:pt idx="40">
                  <c:v>-13.896588984468167</c:v>
                </c:pt>
                <c:pt idx="41">
                  <c:v>-67.834907306822856</c:v>
                </c:pt>
                <c:pt idx="42">
                  <c:v>-124.45179904268355</c:v>
                </c:pt>
                <c:pt idx="43">
                  <c:v>-105.22238178636212</c:v>
                </c:pt>
                <c:pt idx="44">
                  <c:v>-74.382356331012545</c:v>
                </c:pt>
                <c:pt idx="45">
                  <c:v>-14.494966285192049</c:v>
                </c:pt>
                <c:pt idx="46">
                  <c:v>87.37698174581945</c:v>
                </c:pt>
                <c:pt idx="47">
                  <c:v>104.57971182401869</c:v>
                </c:pt>
                <c:pt idx="48">
                  <c:v>205.72509653093556</c:v>
                </c:pt>
                <c:pt idx="49">
                  <c:v>215.42531536305887</c:v>
                </c:pt>
                <c:pt idx="50">
                  <c:v>148.58542750694932</c:v>
                </c:pt>
                <c:pt idx="51">
                  <c:v>160.56380699436221</c:v>
                </c:pt>
                <c:pt idx="52">
                  <c:v>5.3106107142572228</c:v>
                </c:pt>
                <c:pt idx="53">
                  <c:v>-256.09655961139117</c:v>
                </c:pt>
                <c:pt idx="54">
                  <c:v>-320.47383776005665</c:v>
                </c:pt>
                <c:pt idx="55">
                  <c:v>-653.43620799330483</c:v>
                </c:pt>
                <c:pt idx="56">
                  <c:v>-795.72538351350818</c:v>
                </c:pt>
                <c:pt idx="57">
                  <c:v>-604.69575470469294</c:v>
                </c:pt>
                <c:pt idx="58">
                  <c:v>-862.63025796588784</c:v>
                </c:pt>
                <c:pt idx="59">
                  <c:v>-468.13885670788829</c:v>
                </c:pt>
                <c:pt idx="60">
                  <c:v>354.70433670903503</c:v>
                </c:pt>
                <c:pt idx="61">
                  <c:v>685.26675112188582</c:v>
                </c:pt>
                <c:pt idx="62">
                  <c:v>1441.2352090509034</c:v>
                </c:pt>
                <c:pt idx="63">
                  <c:v>1163.1080176535111</c:v>
                </c:pt>
                <c:pt idx="64">
                  <c:v>308.84644614379295</c:v>
                </c:pt>
                <c:pt idx="65">
                  <c:v>187.28304843999831</c:v>
                </c:pt>
                <c:pt idx="66">
                  <c:v>-110.34825148327559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B-41EE-A0C8-188DC2C0CD3D}"/>
            </c:ext>
          </c:extLst>
        </c:ser>
        <c:ser>
          <c:idx val="3"/>
          <c:order val="3"/>
          <c:tx>
            <c:strRef>
              <c:f>'6. adat'!$B$6</c:f>
              <c:strCache>
                <c:ptCount val="1"/>
                <c:pt idx="0">
                  <c:v>Change in price level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solidFill>
                <a:sysClr val="window" lastClr="FFFFFF">
                  <a:lumMod val="65000"/>
                </a:sysClr>
              </a:solidFill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'6. adat'!$C$6:$BQ$6</c:f>
              <c:numCache>
                <c:formatCode>0</c:formatCode>
                <c:ptCount val="67"/>
                <c:pt idx="0">
                  <c:v>-2.2875499975637981E-2</c:v>
                </c:pt>
                <c:pt idx="1">
                  <c:v>0.7978203458411528</c:v>
                </c:pt>
                <c:pt idx="2">
                  <c:v>0.3307888080289878</c:v>
                </c:pt>
                <c:pt idx="3">
                  <c:v>-1.175061771171773</c:v>
                </c:pt>
                <c:pt idx="4">
                  <c:v>6.6469475689188187</c:v>
                </c:pt>
                <c:pt idx="5">
                  <c:v>15.483757897692499</c:v>
                </c:pt>
                <c:pt idx="6">
                  <c:v>4.5892022233293801</c:v>
                </c:pt>
                <c:pt idx="7">
                  <c:v>-11.820557390330976</c:v>
                </c:pt>
                <c:pt idx="8">
                  <c:v>-26.774667898559414</c:v>
                </c:pt>
                <c:pt idx="9">
                  <c:v>-1.3841940099277963</c:v>
                </c:pt>
                <c:pt idx="10">
                  <c:v>25.91551849173868</c:v>
                </c:pt>
                <c:pt idx="11">
                  <c:v>22.416784262882402</c:v>
                </c:pt>
                <c:pt idx="12">
                  <c:v>24.903925123408669</c:v>
                </c:pt>
                <c:pt idx="13">
                  <c:v>4.0035513185258651</c:v>
                </c:pt>
                <c:pt idx="14">
                  <c:v>-0.67547312767555923</c:v>
                </c:pt>
                <c:pt idx="15">
                  <c:v>32.933307705144671</c:v>
                </c:pt>
                <c:pt idx="16">
                  <c:v>26.279748578049066</c:v>
                </c:pt>
                <c:pt idx="17">
                  <c:v>44.018620410874007</c:v>
                </c:pt>
                <c:pt idx="18">
                  <c:v>19.89119359634617</c:v>
                </c:pt>
                <c:pt idx="19">
                  <c:v>-14.670842708157011</c:v>
                </c:pt>
                <c:pt idx="20">
                  <c:v>-5.801042233132307</c:v>
                </c:pt>
                <c:pt idx="21">
                  <c:v>-6.6614530805626373</c:v>
                </c:pt>
                <c:pt idx="22">
                  <c:v>7.6120199909930761</c:v>
                </c:pt>
                <c:pt idx="23">
                  <c:v>2.0312955086430975</c:v>
                </c:pt>
                <c:pt idx="24">
                  <c:v>0.94551695947291137</c:v>
                </c:pt>
                <c:pt idx="25">
                  <c:v>-0.1183827554320942</c:v>
                </c:pt>
                <c:pt idx="26">
                  <c:v>7.0382748672464004</c:v>
                </c:pt>
                <c:pt idx="27">
                  <c:v>4.7620631868880423</c:v>
                </c:pt>
                <c:pt idx="28">
                  <c:v>-10.892804877348567</c:v>
                </c:pt>
                <c:pt idx="29">
                  <c:v>-1.0313179443295439</c:v>
                </c:pt>
                <c:pt idx="30">
                  <c:v>-3.3331714093391156</c:v>
                </c:pt>
                <c:pt idx="31">
                  <c:v>-2.8292429223254203</c:v>
                </c:pt>
                <c:pt idx="32">
                  <c:v>-12.541450940015352</c:v>
                </c:pt>
                <c:pt idx="33">
                  <c:v>-18.061057372963205</c:v>
                </c:pt>
                <c:pt idx="34">
                  <c:v>-22.332224042876874</c:v>
                </c:pt>
                <c:pt idx="35">
                  <c:v>-6.8560434055814312</c:v>
                </c:pt>
                <c:pt idx="36">
                  <c:v>11.09684279417047</c:v>
                </c:pt>
                <c:pt idx="37">
                  <c:v>17.299803134172748</c:v>
                </c:pt>
                <c:pt idx="38">
                  <c:v>3.8516463546907289</c:v>
                </c:pt>
                <c:pt idx="39">
                  <c:v>7.1730797318929262</c:v>
                </c:pt>
                <c:pt idx="40">
                  <c:v>0.32646289121896643</c:v>
                </c:pt>
                <c:pt idx="41">
                  <c:v>12.723993328518986</c:v>
                </c:pt>
                <c:pt idx="42">
                  <c:v>15.721181857913166</c:v>
                </c:pt>
                <c:pt idx="43">
                  <c:v>15.354166699490406</c:v>
                </c:pt>
                <c:pt idx="44">
                  <c:v>8.7838468568552912</c:v>
                </c:pt>
                <c:pt idx="45">
                  <c:v>7.3925465182162498</c:v>
                </c:pt>
                <c:pt idx="46">
                  <c:v>0.53927015349492535</c:v>
                </c:pt>
                <c:pt idx="47">
                  <c:v>0.28112329842244677</c:v>
                </c:pt>
                <c:pt idx="48">
                  <c:v>11.905323161974877</c:v>
                </c:pt>
                <c:pt idx="49">
                  <c:v>-4.6410596653677203</c:v>
                </c:pt>
                <c:pt idx="50">
                  <c:v>11.56817694585817</c:v>
                </c:pt>
                <c:pt idx="51">
                  <c:v>11.11960266298712</c:v>
                </c:pt>
                <c:pt idx="52">
                  <c:v>27.360050468902386</c:v>
                </c:pt>
                <c:pt idx="53">
                  <c:v>15.011551011248372</c:v>
                </c:pt>
                <c:pt idx="54">
                  <c:v>-16.337292764814578</c:v>
                </c:pt>
                <c:pt idx="55">
                  <c:v>-65.536305395331908</c:v>
                </c:pt>
                <c:pt idx="56">
                  <c:v>-74.172392260282095</c:v>
                </c:pt>
                <c:pt idx="57">
                  <c:v>-83.981379934877907</c:v>
                </c:pt>
                <c:pt idx="58">
                  <c:v>-227.60533242586087</c:v>
                </c:pt>
                <c:pt idx="59">
                  <c:v>-208.01261286412603</c:v>
                </c:pt>
                <c:pt idx="60">
                  <c:v>56.972612836385906</c:v>
                </c:pt>
                <c:pt idx="61">
                  <c:v>-0.51072713995904451</c:v>
                </c:pt>
                <c:pt idx="62">
                  <c:v>-104.59460107957466</c:v>
                </c:pt>
                <c:pt idx="63">
                  <c:v>-85.174434829989309</c:v>
                </c:pt>
                <c:pt idx="64">
                  <c:v>-49.107977306239718</c:v>
                </c:pt>
                <c:pt idx="65">
                  <c:v>35.531648467125706</c:v>
                </c:pt>
                <c:pt idx="66">
                  <c:v>35.474644207631854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5A-45C8-9CCB-BFD18080DD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3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'6. adat'!$B$5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[0]!_4_áru_szolg_változás</c:f>
              <c:numCache>
                <c:formatCode>0</c:formatCode>
                <c:ptCount val="67"/>
                <c:pt idx="0">
                  <c:v>15.687999999999192</c:v>
                </c:pt>
                <c:pt idx="1">
                  <c:v>15.569999999999709</c:v>
                </c:pt>
                <c:pt idx="2">
                  <c:v>-82.438999999999396</c:v>
                </c:pt>
                <c:pt idx="3">
                  <c:v>24.873000000000502</c:v>
                </c:pt>
                <c:pt idx="4">
                  <c:v>99.8100000000004</c:v>
                </c:pt>
                <c:pt idx="5">
                  <c:v>263.22700000000077</c:v>
                </c:pt>
                <c:pt idx="6">
                  <c:v>314.16100000000006</c:v>
                </c:pt>
                <c:pt idx="7">
                  <c:v>227.44300000000021</c:v>
                </c:pt>
                <c:pt idx="8">
                  <c:v>191.65799999999945</c:v>
                </c:pt>
                <c:pt idx="9">
                  <c:v>47.711999999999534</c:v>
                </c:pt>
                <c:pt idx="10">
                  <c:v>27.911000000000058</c:v>
                </c:pt>
                <c:pt idx="11">
                  <c:v>123.57899999999972</c:v>
                </c:pt>
                <c:pt idx="12">
                  <c:v>108.89900000000034</c:v>
                </c:pt>
                <c:pt idx="13">
                  <c:v>63.159999999999854</c:v>
                </c:pt>
                <c:pt idx="14">
                  <c:v>118.27499999999964</c:v>
                </c:pt>
                <c:pt idx="15">
                  <c:v>37.22400000000016</c:v>
                </c:pt>
                <c:pt idx="16">
                  <c:v>-44.605000000000473</c:v>
                </c:pt>
                <c:pt idx="17">
                  <c:v>111.88400000000001</c:v>
                </c:pt>
                <c:pt idx="18">
                  <c:v>133.66400000000067</c:v>
                </c:pt>
                <c:pt idx="19">
                  <c:v>-62.225999999999658</c:v>
                </c:pt>
                <c:pt idx="20">
                  <c:v>110.95500000000084</c:v>
                </c:pt>
                <c:pt idx="21">
                  <c:v>-62.797999999999774</c:v>
                </c:pt>
                <c:pt idx="22">
                  <c:v>96.023999999999432</c:v>
                </c:pt>
                <c:pt idx="23">
                  <c:v>49.533999999999651</c:v>
                </c:pt>
                <c:pt idx="24">
                  <c:v>58.564000000000306</c:v>
                </c:pt>
                <c:pt idx="25">
                  <c:v>-92.409999999999854</c:v>
                </c:pt>
                <c:pt idx="26">
                  <c:v>-51.560999999999694</c:v>
                </c:pt>
                <c:pt idx="27">
                  <c:v>39.801000000000386</c:v>
                </c:pt>
                <c:pt idx="28">
                  <c:v>219.43699999999899</c:v>
                </c:pt>
                <c:pt idx="29">
                  <c:v>208.99399999999969</c:v>
                </c:pt>
                <c:pt idx="30">
                  <c:v>112.18399999999929</c:v>
                </c:pt>
                <c:pt idx="31">
                  <c:v>243.21299999999883</c:v>
                </c:pt>
                <c:pt idx="32">
                  <c:v>-45.645999999998821</c:v>
                </c:pt>
                <c:pt idx="33">
                  <c:v>293.36599999999999</c:v>
                </c:pt>
                <c:pt idx="34">
                  <c:v>152.24200000000019</c:v>
                </c:pt>
                <c:pt idx="35">
                  <c:v>-60.26299999999901</c:v>
                </c:pt>
                <c:pt idx="36">
                  <c:v>-156.64500000000044</c:v>
                </c:pt>
                <c:pt idx="37">
                  <c:v>-29.579999999999927</c:v>
                </c:pt>
                <c:pt idx="38">
                  <c:v>-201.18599999999878</c:v>
                </c:pt>
                <c:pt idx="39">
                  <c:v>-59.656000000000859</c:v>
                </c:pt>
                <c:pt idx="40">
                  <c:v>-13.816000000000713</c:v>
                </c:pt>
                <c:pt idx="41">
                  <c:v>-200.67099999999937</c:v>
                </c:pt>
                <c:pt idx="42">
                  <c:v>-398.59999999999945</c:v>
                </c:pt>
                <c:pt idx="43">
                  <c:v>-139.22799999999916</c:v>
                </c:pt>
                <c:pt idx="44">
                  <c:v>-168.40800000000036</c:v>
                </c:pt>
                <c:pt idx="45">
                  <c:v>-185.2510000000002</c:v>
                </c:pt>
                <c:pt idx="46">
                  <c:v>-45.197000000001935</c:v>
                </c:pt>
                <c:pt idx="47">
                  <c:v>-344.7450000000008</c:v>
                </c:pt>
                <c:pt idx="48">
                  <c:v>-30.65599999999904</c:v>
                </c:pt>
                <c:pt idx="49">
                  <c:v>-620.01299999999992</c:v>
                </c:pt>
                <c:pt idx="50">
                  <c:v>224.39799999999923</c:v>
                </c:pt>
                <c:pt idx="51">
                  <c:v>259.64900000000125</c:v>
                </c:pt>
                <c:pt idx="52">
                  <c:v>234.29299999999967</c:v>
                </c:pt>
                <c:pt idx="53">
                  <c:v>415.69999999999982</c:v>
                </c:pt>
                <c:pt idx="54">
                  <c:v>-664.80799999999908</c:v>
                </c:pt>
                <c:pt idx="55">
                  <c:v>-811.85000000000036</c:v>
                </c:pt>
                <c:pt idx="56">
                  <c:v>-1077.5839999999989</c:v>
                </c:pt>
                <c:pt idx="57">
                  <c:v>-686.77800000000025</c:v>
                </c:pt>
                <c:pt idx="58">
                  <c:v>-743.50299999999879</c:v>
                </c:pt>
                <c:pt idx="59">
                  <c:v>-527.73800000000119</c:v>
                </c:pt>
                <c:pt idx="60">
                  <c:v>1006.851999999999</c:v>
                </c:pt>
                <c:pt idx="61">
                  <c:v>1693.4369999999999</c:v>
                </c:pt>
                <c:pt idx="62">
                  <c:v>2199.4459999999981</c:v>
                </c:pt>
                <c:pt idx="63">
                  <c:v>1862.4639999999999</c:v>
                </c:pt>
                <c:pt idx="64">
                  <c:v>838.58200000000033</c:v>
                </c:pt>
                <c:pt idx="65">
                  <c:v>380.95499999999993</c:v>
                </c:pt>
                <c:pt idx="66">
                  <c:v>-238.06599999999889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FB-41EE-A0C8-188DC2C0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3000"/>
          <c:min val="-15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</a:t>
                </a:r>
              </a:p>
            </c:rich>
          </c:tx>
          <c:layout>
            <c:manualLayout>
              <c:xMode val="edge"/>
              <c:yMode val="edge"/>
              <c:x val="8.6014653630786711E-2"/>
              <c:y val="2.8947628037845436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2392"/>
        <c:crosses val="autoZero"/>
        <c:crossBetween val="between"/>
        <c:majorUnit val="500"/>
      </c:valAx>
      <c:valAx>
        <c:axId val="670133176"/>
        <c:scaling>
          <c:orientation val="minMax"/>
          <c:max val="3000"/>
          <c:min val="-15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HUF billion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769864775431453"/>
              <c:y val="2.7539438102484335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680"/>
        <c:crosses val="max"/>
        <c:crossBetween val="between"/>
        <c:majorUnit val="5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9686131678024916"/>
          <c:w val="0.96338639010748706"/>
          <c:h val="0.1031386832197507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5506170838820335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'7. adat'!$A$3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'7. adat'!$F$3:$BT$3</c:f>
              <c:numCache>
                <c:formatCode>0.00</c:formatCode>
                <c:ptCount val="67"/>
                <c:pt idx="0">
                  <c:v>3.5808555074278811E-2</c:v>
                </c:pt>
                <c:pt idx="1">
                  <c:v>8.0629864929810655E-2</c:v>
                </c:pt>
                <c:pt idx="2">
                  <c:v>0.16764232649937444</c:v>
                </c:pt>
                <c:pt idx="3">
                  <c:v>0.25740698639448778</c:v>
                </c:pt>
                <c:pt idx="4">
                  <c:v>0.32370931759937416</c:v>
                </c:pt>
                <c:pt idx="5">
                  <c:v>0.41392514684059478</c:v>
                </c:pt>
                <c:pt idx="6">
                  <c:v>0.46225892373108834</c:v>
                </c:pt>
                <c:pt idx="7">
                  <c:v>0.54482837747587232</c:v>
                </c:pt>
                <c:pt idx="8">
                  <c:v>0.62348805134610874</c:v>
                </c:pt>
                <c:pt idx="9">
                  <c:v>0.70747178667192323</c:v>
                </c:pt>
                <c:pt idx="10">
                  <c:v>0.78909544362820738</c:v>
                </c:pt>
                <c:pt idx="11">
                  <c:v>0.82177740586012882</c:v>
                </c:pt>
                <c:pt idx="12">
                  <c:v>0.8743397640563656</c:v>
                </c:pt>
                <c:pt idx="13">
                  <c:v>0.95300350950627921</c:v>
                </c:pt>
                <c:pt idx="14">
                  <c:v>1.0419784700060482</c:v>
                </c:pt>
                <c:pt idx="15">
                  <c:v>1.144771969635745</c:v>
                </c:pt>
                <c:pt idx="16">
                  <c:v>1.3201430230394684</c:v>
                </c:pt>
                <c:pt idx="17">
                  <c:v>1.4576770136028876</c:v>
                </c:pt>
                <c:pt idx="18">
                  <c:v>1.6446841468865965</c:v>
                </c:pt>
                <c:pt idx="19">
                  <c:v>1.84417427323915</c:v>
                </c:pt>
                <c:pt idx="20">
                  <c:v>1.9909219342259761</c:v>
                </c:pt>
                <c:pt idx="21">
                  <c:v>2.1682784179900296</c:v>
                </c:pt>
                <c:pt idx="22">
                  <c:v>2.2899309728058159</c:v>
                </c:pt>
                <c:pt idx="23">
                  <c:v>2.3540096134527349</c:v>
                </c:pt>
                <c:pt idx="24">
                  <c:v>2.3442091209420752</c:v>
                </c:pt>
                <c:pt idx="25">
                  <c:v>2.2839989978899049</c:v>
                </c:pt>
                <c:pt idx="26">
                  <c:v>2.2500414423249118</c:v>
                </c:pt>
                <c:pt idx="27">
                  <c:v>2.329394517605516</c:v>
                </c:pt>
                <c:pt idx="28">
                  <c:v>2.3946969923574328</c:v>
                </c:pt>
                <c:pt idx="29">
                  <c:v>2.468745271441589</c:v>
                </c:pt>
                <c:pt idx="30">
                  <c:v>2.5499702633568249</c:v>
                </c:pt>
                <c:pt idx="31">
                  <c:v>2.5490163295895933</c:v>
                </c:pt>
                <c:pt idx="32">
                  <c:v>2.6214137430850837</c:v>
                </c:pt>
                <c:pt idx="33">
                  <c:v>2.638902970734478</c:v>
                </c:pt>
                <c:pt idx="34">
                  <c:v>2.6057956641160378</c:v>
                </c:pt>
                <c:pt idx="35">
                  <c:v>2.5813515007138106</c:v>
                </c:pt>
                <c:pt idx="36">
                  <c:v>2.483833221375682</c:v>
                </c:pt>
                <c:pt idx="37">
                  <c:v>2.4119069814121343</c:v>
                </c:pt>
                <c:pt idx="38">
                  <c:v>2.3426311900021255</c:v>
                </c:pt>
                <c:pt idx="39">
                  <c:v>2.2030499530388847</c:v>
                </c:pt>
                <c:pt idx="40">
                  <c:v>2.0879471336021114</c:v>
                </c:pt>
                <c:pt idx="41">
                  <c:v>2.0270398794938038</c:v>
                </c:pt>
                <c:pt idx="42">
                  <c:v>1.9595693957142577</c:v>
                </c:pt>
                <c:pt idx="43">
                  <c:v>1.9687862323462459</c:v>
                </c:pt>
                <c:pt idx="44">
                  <c:v>1.991324908071753</c:v>
                </c:pt>
                <c:pt idx="45">
                  <c:v>1.9988930897881889</c:v>
                </c:pt>
                <c:pt idx="46">
                  <c:v>2.0291833408439972</c:v>
                </c:pt>
                <c:pt idx="47">
                  <c:v>2.0342990607615139</c:v>
                </c:pt>
                <c:pt idx="48">
                  <c:v>2.001582021281274</c:v>
                </c:pt>
                <c:pt idx="49">
                  <c:v>1.940691062828565</c:v>
                </c:pt>
                <c:pt idx="50">
                  <c:v>1.8212129647531061</c:v>
                </c:pt>
                <c:pt idx="51">
                  <c:v>1.661050810591111</c:v>
                </c:pt>
                <c:pt idx="52">
                  <c:v>1.5043555942061173</c:v>
                </c:pt>
                <c:pt idx="53">
                  <c:v>1.3819777069801324</c:v>
                </c:pt>
                <c:pt idx="54">
                  <c:v>1.2935274262556067</c:v>
                </c:pt>
                <c:pt idx="55">
                  <c:v>1.2452821309005702</c:v>
                </c:pt>
                <c:pt idx="56">
                  <c:v>1.2967473717651601</c:v>
                </c:pt>
                <c:pt idx="57">
                  <c:v>1.3348897787910767</c:v>
                </c:pt>
                <c:pt idx="58">
                  <c:v>1.3500557675045659</c:v>
                </c:pt>
                <c:pt idx="59">
                  <c:v>1.3932490799716102</c:v>
                </c:pt>
                <c:pt idx="60">
                  <c:v>1.4014261515053019</c:v>
                </c:pt>
                <c:pt idx="61">
                  <c:v>1.3683395159104093</c:v>
                </c:pt>
                <c:pt idx="62">
                  <c:v>1.3946571669244996</c:v>
                </c:pt>
                <c:pt idx="63">
                  <c:v>1.3635705502368336</c:v>
                </c:pt>
                <c:pt idx="64">
                  <c:v>1.3670876884188177</c:v>
                </c:pt>
                <c:pt idx="65">
                  <c:v>1.3479613057305357</c:v>
                </c:pt>
                <c:pt idx="66">
                  <c:v>1.3201778821830286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F-45E7-A1F2-2DFA9B85C3EE}"/>
            </c:ext>
          </c:extLst>
        </c:ser>
        <c:ser>
          <c:idx val="4"/>
          <c:order val="1"/>
          <c:tx>
            <c:strRef>
              <c:f>'7. adat'!$A$6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'7. adat'!$F$6:$BT$6</c:f>
              <c:numCache>
                <c:formatCode>0.00</c:formatCode>
                <c:ptCount val="67"/>
                <c:pt idx="0">
                  <c:v>-1.9671087217073249</c:v>
                </c:pt>
                <c:pt idx="1">
                  <c:v>-2.1462114027683752</c:v>
                </c:pt>
                <c:pt idx="2">
                  <c:v>-2.3992428060045343</c:v>
                </c:pt>
                <c:pt idx="3">
                  <c:v>-2.5916211491055487</c:v>
                </c:pt>
                <c:pt idx="4">
                  <c:v>-2.6169307965727815</c:v>
                </c:pt>
                <c:pt idx="5">
                  <c:v>-2.634573098050236</c:v>
                </c:pt>
                <c:pt idx="6">
                  <c:v>-2.5447683804756998</c:v>
                </c:pt>
                <c:pt idx="7">
                  <c:v>-2.3339695823651661</c:v>
                </c:pt>
                <c:pt idx="8">
                  <c:v>-2.197685856774676</c:v>
                </c:pt>
                <c:pt idx="9">
                  <c:v>-2.0619510189930508</c:v>
                </c:pt>
                <c:pt idx="10">
                  <c:v>-1.9857963754984727</c:v>
                </c:pt>
                <c:pt idx="11">
                  <c:v>-1.9905928142018481</c:v>
                </c:pt>
                <c:pt idx="12">
                  <c:v>-2.0605556508990008</c:v>
                </c:pt>
                <c:pt idx="13">
                  <c:v>-2.1796233099988789</c:v>
                </c:pt>
                <c:pt idx="14">
                  <c:v>-2.3251731613467586</c:v>
                </c:pt>
                <c:pt idx="15">
                  <c:v>-2.4789160173787144</c:v>
                </c:pt>
                <c:pt idx="16">
                  <c:v>-2.5631121531340106</c:v>
                </c:pt>
                <c:pt idx="17">
                  <c:v>-2.6184192119682281</c:v>
                </c:pt>
                <c:pt idx="18">
                  <c:v>-2.6006786847679311</c:v>
                </c:pt>
                <c:pt idx="19">
                  <c:v>-2.5829128978529159</c:v>
                </c:pt>
                <c:pt idx="20">
                  <c:v>-2.5446018329780764</c:v>
                </c:pt>
                <c:pt idx="21">
                  <c:v>-2.4836184172707445</c:v>
                </c:pt>
                <c:pt idx="22">
                  <c:v>-2.4286982550100462</c:v>
                </c:pt>
                <c:pt idx="23">
                  <c:v>-2.3557975631761394</c:v>
                </c:pt>
                <c:pt idx="24">
                  <c:v>-2.2881459261845571</c:v>
                </c:pt>
                <c:pt idx="25">
                  <c:v>-2.2157928599178227</c:v>
                </c:pt>
                <c:pt idx="26">
                  <c:v>-2.1595822812662009</c:v>
                </c:pt>
                <c:pt idx="27">
                  <c:v>-2.1069476477837816</c:v>
                </c:pt>
                <c:pt idx="28">
                  <c:v>-2.0564926183610428</c:v>
                </c:pt>
                <c:pt idx="29">
                  <c:v>-1.9743375423924039</c:v>
                </c:pt>
                <c:pt idx="30">
                  <c:v>-1.8720305631745486</c:v>
                </c:pt>
                <c:pt idx="31">
                  <c:v>-1.7632615396207281</c:v>
                </c:pt>
                <c:pt idx="32">
                  <c:v>-1.6729365219718573</c:v>
                </c:pt>
                <c:pt idx="33">
                  <c:v>-1.5650823222479757</c:v>
                </c:pt>
                <c:pt idx="34">
                  <c:v>-1.4657566242010538</c:v>
                </c:pt>
                <c:pt idx="35">
                  <c:v>-1.3938569911337988</c:v>
                </c:pt>
                <c:pt idx="36">
                  <c:v>-1.3093067802624674</c:v>
                </c:pt>
                <c:pt idx="37">
                  <c:v>-1.2465350059085303</c:v>
                </c:pt>
                <c:pt idx="38">
                  <c:v>-1.167580190929018</c:v>
                </c:pt>
                <c:pt idx="39">
                  <c:v>-1.0726766838360611</c:v>
                </c:pt>
                <c:pt idx="40">
                  <c:v>-0.98408952677077799</c:v>
                </c:pt>
                <c:pt idx="41">
                  <c:v>-0.91010601797880242</c:v>
                </c:pt>
                <c:pt idx="42">
                  <c:v>-0.85894202692111365</c:v>
                </c:pt>
                <c:pt idx="43">
                  <c:v>-0.81121324834656316</c:v>
                </c:pt>
                <c:pt idx="44">
                  <c:v>-0.77921735337455034</c:v>
                </c:pt>
                <c:pt idx="45">
                  <c:v>-0.73578911947041092</c:v>
                </c:pt>
                <c:pt idx="46">
                  <c:v>-0.70515673077156538</c:v>
                </c:pt>
                <c:pt idx="47">
                  <c:v>-0.67720827060413324</c:v>
                </c:pt>
                <c:pt idx="48">
                  <c:v>-0.64641113959036511</c:v>
                </c:pt>
                <c:pt idx="49">
                  <c:v>-0.65309751228192514</c:v>
                </c:pt>
                <c:pt idx="50">
                  <c:v>-0.64546890539088375</c:v>
                </c:pt>
                <c:pt idx="51">
                  <c:v>-0.62624869849350873</c:v>
                </c:pt>
                <c:pt idx="52">
                  <c:v>-0.63959086283229938</c:v>
                </c:pt>
                <c:pt idx="53">
                  <c:v>-0.59361978873354904</c:v>
                </c:pt>
                <c:pt idx="54">
                  <c:v>-0.55708163929832222</c:v>
                </c:pt>
                <c:pt idx="55">
                  <c:v>-0.55067871251394829</c:v>
                </c:pt>
                <c:pt idx="56">
                  <c:v>-0.56164489780760751</c:v>
                </c:pt>
                <c:pt idx="57">
                  <c:v>-0.62553051259009584</c:v>
                </c:pt>
                <c:pt idx="58">
                  <c:v>-0.750051923752173</c:v>
                </c:pt>
                <c:pt idx="59">
                  <c:v>-0.8848453425851619</c:v>
                </c:pt>
                <c:pt idx="60">
                  <c:v>-1.1565307194852184</c:v>
                </c:pt>
                <c:pt idx="61">
                  <c:v>-1.3591800820965192</c:v>
                </c:pt>
                <c:pt idx="62">
                  <c:v>-1.4904526605151243</c:v>
                </c:pt>
                <c:pt idx="63">
                  <c:v>-1.512359467278817</c:v>
                </c:pt>
                <c:pt idx="64">
                  <c:v>-1.4346759708491759</c:v>
                </c:pt>
                <c:pt idx="65" formatCode="0.0">
                  <c:v>-1.3342464884270959</c:v>
                </c:pt>
                <c:pt idx="66" formatCode="0.0">
                  <c:v>-1.266228788317894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F-45E7-A1F2-2DFA9B85C3EE}"/>
            </c:ext>
          </c:extLst>
        </c:ser>
        <c:ser>
          <c:idx val="2"/>
          <c:order val="2"/>
          <c:tx>
            <c:strRef>
              <c:f>'7. adat'!$A$4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'7. adat'!$F$4:$BT$4</c:f>
              <c:numCache>
                <c:formatCode>0.00</c:formatCode>
                <c:ptCount val="67"/>
                <c:pt idx="0">
                  <c:v>-0.36538593063004948</c:v>
                </c:pt>
                <c:pt idx="1">
                  <c:v>-0.41341975844911394</c:v>
                </c:pt>
                <c:pt idx="2">
                  <c:v>-0.45861729743702817</c:v>
                </c:pt>
                <c:pt idx="3">
                  <c:v>-0.53198501900146355</c:v>
                </c:pt>
                <c:pt idx="4">
                  <c:v>-0.53395711076470431</c:v>
                </c:pt>
                <c:pt idx="5">
                  <c:v>-0.5657572956293927</c:v>
                </c:pt>
                <c:pt idx="6">
                  <c:v>-0.60115313962358918</c:v>
                </c:pt>
                <c:pt idx="7">
                  <c:v>-0.72245755326853456</c:v>
                </c:pt>
                <c:pt idx="8">
                  <c:v>-0.87600347172898474</c:v>
                </c:pt>
                <c:pt idx="9">
                  <c:v>-0.99909505278894406</c:v>
                </c:pt>
                <c:pt idx="10">
                  <c:v>-1.1306388986015066</c:v>
                </c:pt>
                <c:pt idx="11">
                  <c:v>-1.0821357965446212</c:v>
                </c:pt>
                <c:pt idx="12">
                  <c:v>-1.0468117895305376</c:v>
                </c:pt>
                <c:pt idx="13">
                  <c:v>-1.0210916550465714</c:v>
                </c:pt>
                <c:pt idx="14">
                  <c:v>-0.95499277036189023</c:v>
                </c:pt>
                <c:pt idx="15">
                  <c:v>-0.97606099286954429</c:v>
                </c:pt>
                <c:pt idx="16">
                  <c:v>-0.99118868077441791</c:v>
                </c:pt>
                <c:pt idx="17">
                  <c:v>-0.99329909942666017</c:v>
                </c:pt>
                <c:pt idx="18">
                  <c:v>-1.0275196335981505</c:v>
                </c:pt>
                <c:pt idx="19">
                  <c:v>-1.0449992206210312</c:v>
                </c:pt>
                <c:pt idx="20">
                  <c:v>-0.95085168731998548</c:v>
                </c:pt>
                <c:pt idx="21">
                  <c:v>-0.84321817132152699</c:v>
                </c:pt>
                <c:pt idx="22">
                  <c:v>-0.72951668137711312</c:v>
                </c:pt>
                <c:pt idx="23">
                  <c:v>-0.61381861753894595</c:v>
                </c:pt>
                <c:pt idx="24">
                  <c:v>-0.59475805186439401</c:v>
                </c:pt>
                <c:pt idx="25">
                  <c:v>-0.5830270411334042</c:v>
                </c:pt>
                <c:pt idx="26">
                  <c:v>-0.57981397417357505</c:v>
                </c:pt>
                <c:pt idx="27">
                  <c:v>-0.57124848278219564</c:v>
                </c:pt>
                <c:pt idx="28">
                  <c:v>-0.57425375760622099</c:v>
                </c:pt>
                <c:pt idx="29">
                  <c:v>-0.57669874375345465</c:v>
                </c:pt>
                <c:pt idx="30">
                  <c:v>-0.56345992108634979</c:v>
                </c:pt>
                <c:pt idx="31">
                  <c:v>-0.52489081221243128</c:v>
                </c:pt>
                <c:pt idx="32">
                  <c:v>-0.38792129210406884</c:v>
                </c:pt>
                <c:pt idx="33">
                  <c:v>-0.24048843549323271</c:v>
                </c:pt>
                <c:pt idx="34">
                  <c:v>-0.12216158118838727</c:v>
                </c:pt>
                <c:pt idx="35">
                  <c:v>-4.4815911395671607E-2</c:v>
                </c:pt>
                <c:pt idx="36">
                  <c:v>-9.4854624406910726E-2</c:v>
                </c:pt>
                <c:pt idx="37">
                  <c:v>-0.15668682250893584</c:v>
                </c:pt>
                <c:pt idx="38">
                  <c:v>-0.1776795423874391</c:v>
                </c:pt>
                <c:pt idx="39">
                  <c:v>-0.18507087491459759</c:v>
                </c:pt>
                <c:pt idx="40">
                  <c:v>-0.15714694440680199</c:v>
                </c:pt>
                <c:pt idx="41">
                  <c:v>-0.13062098173171616</c:v>
                </c:pt>
                <c:pt idx="42">
                  <c:v>-0.12164770726472</c:v>
                </c:pt>
                <c:pt idx="43">
                  <c:v>-0.11087642375034661</c:v>
                </c:pt>
                <c:pt idx="44">
                  <c:v>-9.0040297863060795E-2</c:v>
                </c:pt>
                <c:pt idx="45">
                  <c:v>-6.0416875361515604E-2</c:v>
                </c:pt>
                <c:pt idx="46">
                  <c:v>-3.7932723536918504E-2</c:v>
                </c:pt>
                <c:pt idx="47">
                  <c:v>-3.3084312671045855E-2</c:v>
                </c:pt>
                <c:pt idx="48">
                  <c:v>-4.170247247951641E-2</c:v>
                </c:pt>
                <c:pt idx="49">
                  <c:v>-6.9152837712836771E-2</c:v>
                </c:pt>
                <c:pt idx="50">
                  <c:v>-0.10829068681524119</c:v>
                </c:pt>
                <c:pt idx="51">
                  <c:v>-0.13113939465187696</c:v>
                </c:pt>
                <c:pt idx="52">
                  <c:v>-0.16262262149108281</c:v>
                </c:pt>
                <c:pt idx="53">
                  <c:v>-0.1742365525455182</c:v>
                </c:pt>
                <c:pt idx="54">
                  <c:v>-0.1865536161264105</c:v>
                </c:pt>
                <c:pt idx="55">
                  <c:v>-0.18346986091118495</c:v>
                </c:pt>
                <c:pt idx="56">
                  <c:v>-0.17937419776230717</c:v>
                </c:pt>
                <c:pt idx="57">
                  <c:v>-0.17461118241792437</c:v>
                </c:pt>
                <c:pt idx="58">
                  <c:v>-0.17431033303759419</c:v>
                </c:pt>
                <c:pt idx="59">
                  <c:v>-0.21459377254001835</c:v>
                </c:pt>
                <c:pt idx="60">
                  <c:v>-0.25805077759521272</c:v>
                </c:pt>
                <c:pt idx="61">
                  <c:v>-0.29456342585810769</c:v>
                </c:pt>
                <c:pt idx="62">
                  <c:v>-0.31387916284730344</c:v>
                </c:pt>
                <c:pt idx="63">
                  <c:v>-0.31081567928192305</c:v>
                </c:pt>
                <c:pt idx="64">
                  <c:v>-0.31266594465908065</c:v>
                </c:pt>
                <c:pt idx="65">
                  <c:v>-0.31939615396804433</c:v>
                </c:pt>
                <c:pt idx="66">
                  <c:v>-0.32462689513532555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2F-45E7-A1F2-2DFA9B85C3EE}"/>
            </c:ext>
          </c:extLst>
        </c:ser>
        <c:ser>
          <c:idx val="1"/>
          <c:order val="3"/>
          <c:tx>
            <c:strRef>
              <c:f>'7. adat'!$A$5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'7. adat'!$F$5:$BT$5</c:f>
              <c:numCache>
                <c:formatCode>0.00</c:formatCode>
                <c:ptCount val="67"/>
                <c:pt idx="0">
                  <c:v>-5.1927722067057678</c:v>
                </c:pt>
                <c:pt idx="1">
                  <c:v>-4.4146459621190726</c:v>
                </c:pt>
                <c:pt idx="2">
                  <c:v>-4.4042795292644836</c:v>
                </c:pt>
                <c:pt idx="3">
                  <c:v>-4.3607000433108176</c:v>
                </c:pt>
                <c:pt idx="4">
                  <c:v>-4.2702134430676972</c:v>
                </c:pt>
                <c:pt idx="5">
                  <c:v>-4.1427349164483864</c:v>
                </c:pt>
                <c:pt idx="6">
                  <c:v>-3.5300718360158316</c:v>
                </c:pt>
                <c:pt idx="7">
                  <c:v>-2.8517520345427934</c:v>
                </c:pt>
                <c:pt idx="8">
                  <c:v>-2.9890244220423292</c:v>
                </c:pt>
                <c:pt idx="9">
                  <c:v>-3.0894713030437946</c:v>
                </c:pt>
                <c:pt idx="10">
                  <c:v>-3.1359700498855307</c:v>
                </c:pt>
                <c:pt idx="11">
                  <c:v>-3.1874071995585749</c:v>
                </c:pt>
                <c:pt idx="12">
                  <c:v>-3.2920037951372145</c:v>
                </c:pt>
                <c:pt idx="13">
                  <c:v>-3.3630089733851385</c:v>
                </c:pt>
                <c:pt idx="14">
                  <c:v>-3.4231618540215814</c:v>
                </c:pt>
                <c:pt idx="15">
                  <c:v>-3.5566460536215603</c:v>
                </c:pt>
                <c:pt idx="16">
                  <c:v>-3.4022661786544535</c:v>
                </c:pt>
                <c:pt idx="17">
                  <c:v>-3.3979109862035846</c:v>
                </c:pt>
                <c:pt idx="18">
                  <c:v>-3.3147470463740052</c:v>
                </c:pt>
                <c:pt idx="19">
                  <c:v>-3.4599356078993693</c:v>
                </c:pt>
                <c:pt idx="20">
                  <c:v>-3.4444409511262091</c:v>
                </c:pt>
                <c:pt idx="21">
                  <c:v>-3.4645954393916574</c:v>
                </c:pt>
                <c:pt idx="22">
                  <c:v>-3.5073150681040368</c:v>
                </c:pt>
                <c:pt idx="23">
                  <c:v>-3.4158289449412962</c:v>
                </c:pt>
                <c:pt idx="24">
                  <c:v>-3.8288255478108617</c:v>
                </c:pt>
                <c:pt idx="25">
                  <c:v>-4.2611032964540749</c:v>
                </c:pt>
                <c:pt idx="26">
                  <c:v>-4.6722956651062733</c:v>
                </c:pt>
                <c:pt idx="27">
                  <c:v>-5.0481807158018235</c:v>
                </c:pt>
                <c:pt idx="28">
                  <c:v>-4.8913229976910024</c:v>
                </c:pt>
                <c:pt idx="29">
                  <c:v>-4.973437996292426</c:v>
                </c:pt>
                <c:pt idx="30">
                  <c:v>-5.2550689223262097</c:v>
                </c:pt>
                <c:pt idx="31">
                  <c:v>-5.8282354855092633</c:v>
                </c:pt>
                <c:pt idx="32">
                  <c:v>-5.7988350161457101</c:v>
                </c:pt>
                <c:pt idx="33">
                  <c:v>-5.5507389037431025</c:v>
                </c:pt>
                <c:pt idx="34">
                  <c:v>-5.1846438003235189</c:v>
                </c:pt>
                <c:pt idx="35">
                  <c:v>-4.6126221248279373</c:v>
                </c:pt>
                <c:pt idx="36">
                  <c:v>-4.9735796391173359</c:v>
                </c:pt>
                <c:pt idx="37">
                  <c:v>-5.3677489659293771</c:v>
                </c:pt>
                <c:pt idx="38">
                  <c:v>-5.5820150831815232</c:v>
                </c:pt>
                <c:pt idx="39">
                  <c:v>-5.7301984746845784</c:v>
                </c:pt>
                <c:pt idx="40">
                  <c:v>-5.594274292222333</c:v>
                </c:pt>
                <c:pt idx="41">
                  <c:v>-5.5172845992107735</c:v>
                </c:pt>
                <c:pt idx="42">
                  <c:v>-5.4768365128462326</c:v>
                </c:pt>
                <c:pt idx="43">
                  <c:v>-5.463860473696065</c:v>
                </c:pt>
                <c:pt idx="44">
                  <c:v>-5.1437234520633917</c:v>
                </c:pt>
                <c:pt idx="45">
                  <c:v>-4.9309350993184333</c:v>
                </c:pt>
                <c:pt idx="46">
                  <c:v>-4.6481114019691381</c:v>
                </c:pt>
                <c:pt idx="47">
                  <c:v>-4.413585596991453</c:v>
                </c:pt>
                <c:pt idx="48">
                  <c:v>-4.5653860119211052</c:v>
                </c:pt>
                <c:pt idx="49">
                  <c:v>-4.3584002219742155</c:v>
                </c:pt>
                <c:pt idx="50">
                  <c:v>-4.3337820515506831</c:v>
                </c:pt>
                <c:pt idx="51">
                  <c:v>-4.1397283734086461</c:v>
                </c:pt>
                <c:pt idx="52">
                  <c:v>-4.0008109613472236</c:v>
                </c:pt>
                <c:pt idx="53">
                  <c:v>-4.0282086934661985</c:v>
                </c:pt>
                <c:pt idx="54">
                  <c:v>-4.1713672874927656</c:v>
                </c:pt>
                <c:pt idx="55">
                  <c:v>-4.3832337552456213</c:v>
                </c:pt>
                <c:pt idx="56">
                  <c:v>-4.1849595983935615</c:v>
                </c:pt>
                <c:pt idx="57">
                  <c:v>-4.0621584286481998</c:v>
                </c:pt>
                <c:pt idx="58">
                  <c:v>-3.9937356835507671</c:v>
                </c:pt>
                <c:pt idx="59">
                  <c:v>-3.8396650319632046</c:v>
                </c:pt>
                <c:pt idx="60">
                  <c:v>-3.6486459117405778</c:v>
                </c:pt>
                <c:pt idx="61">
                  <c:v>-3.5131306262574151</c:v>
                </c:pt>
                <c:pt idx="62">
                  <c:v>-3.4150609080172978</c:v>
                </c:pt>
                <c:pt idx="63">
                  <c:v>-3.2947614742106897</c:v>
                </c:pt>
                <c:pt idx="64">
                  <c:v>-3.2137269718162433</c:v>
                </c:pt>
                <c:pt idx="65">
                  <c:v>-3.2890958511314787</c:v>
                </c:pt>
                <c:pt idx="66" formatCode="0.0">
                  <c:v>-3.0507731811328602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2F-45E7-A1F2-2DFA9B85C3EE}"/>
            </c:ext>
          </c:extLst>
        </c:ser>
        <c:ser>
          <c:idx val="0"/>
          <c:order val="5"/>
          <c:tx>
            <c:strRef>
              <c:f>'7.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('7. adat'!$F$7:$AE$7,'7. adat'!$AR$7)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'7. adat'!$A$8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'1. adat'!$AI$1:$CR$1</c:f>
              <c:numCache>
                <c:formatCode>General</c:formatCode>
                <c:ptCount val="62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</c:numCache>
            </c:numRef>
          </c:cat>
          <c:val>
            <c:numRef>
              <c:f>'7. adat'!$F$8:$BT$8</c:f>
              <c:numCache>
                <c:formatCode>0.00</c:formatCode>
                <c:ptCount val="67"/>
                <c:pt idx="0">
                  <c:v>-7.4894583039688625</c:v>
                </c:pt>
                <c:pt idx="1">
                  <c:v>-6.8936472584067499</c:v>
                </c:pt>
                <c:pt idx="2">
                  <c:v>-7.0944973062066721</c:v>
                </c:pt>
                <c:pt idx="3">
                  <c:v>-7.2268992250233417</c:v>
                </c:pt>
                <c:pt idx="4">
                  <c:v>-7.0973920328058089</c:v>
                </c:pt>
                <c:pt idx="5">
                  <c:v>-6.9291401632874203</c:v>
                </c:pt>
                <c:pt idx="6">
                  <c:v>-6.2137344323840331</c:v>
                </c:pt>
                <c:pt idx="7">
                  <c:v>-5.3633507927006221</c:v>
                </c:pt>
                <c:pt idx="8">
                  <c:v>-5.4392256991998815</c:v>
                </c:pt>
                <c:pt idx="9">
                  <c:v>-5.4430455881538657</c:v>
                </c:pt>
                <c:pt idx="10">
                  <c:v>-5.4633098803573024</c:v>
                </c:pt>
                <c:pt idx="11">
                  <c:v>-5.4383584044449167</c:v>
                </c:pt>
                <c:pt idx="12">
                  <c:v>-5.5250314715103883</c:v>
                </c:pt>
                <c:pt idx="13">
                  <c:v>-5.6107204289243082</c:v>
                </c:pt>
                <c:pt idx="14">
                  <c:v>-5.6613493157241823</c:v>
                </c:pt>
                <c:pt idx="15">
                  <c:v>-5.8668510942340744</c:v>
                </c:pt>
                <c:pt idx="16">
                  <c:v>-5.6364239895234123</c:v>
                </c:pt>
                <c:pt idx="17">
                  <c:v>-5.5519522839955853</c:v>
                </c:pt>
                <c:pt idx="18">
                  <c:v>-5.2982612178534909</c:v>
                </c:pt>
                <c:pt idx="19">
                  <c:v>-5.2436734531341678</c:v>
                </c:pt>
                <c:pt idx="20">
                  <c:v>-4.9489725371982942</c:v>
                </c:pt>
                <c:pt idx="21">
                  <c:v>-4.6231536099938992</c:v>
                </c:pt>
                <c:pt idx="22">
                  <c:v>-4.3755990316853799</c:v>
                </c:pt>
                <c:pt idx="23">
                  <c:v>-4.0314355122036467</c:v>
                </c:pt>
                <c:pt idx="24">
                  <c:v>-4.3675204049177374</c:v>
                </c:pt>
                <c:pt idx="25">
                  <c:v>-4.7759241996153978</c:v>
                </c:pt>
                <c:pt idx="26">
                  <c:v>-5.1616504782211363</c:v>
                </c:pt>
                <c:pt idx="27">
                  <c:v>-5.3969823287622836</c:v>
                </c:pt>
                <c:pt idx="28">
                  <c:v>-5.1273723813008312</c:v>
                </c:pt>
                <c:pt idx="29">
                  <c:v>-5.0557290109966964</c:v>
                </c:pt>
                <c:pt idx="30">
                  <c:v>-5.1405891432302822</c:v>
                </c:pt>
                <c:pt idx="31">
                  <c:v>-5.5673715077528287</c:v>
                </c:pt>
                <c:pt idx="32">
                  <c:v>-5.2382790871365517</c:v>
                </c:pt>
                <c:pt idx="33">
                  <c:v>-4.7174066907498338</c:v>
                </c:pt>
                <c:pt idx="34">
                  <c:v>-4.1667663415969223</c:v>
                </c:pt>
                <c:pt idx="35">
                  <c:v>-3.4699435266435978</c:v>
                </c:pt>
                <c:pt idx="36">
                  <c:v>-3.8939078224110335</c:v>
                </c:pt>
                <c:pt idx="37">
                  <c:v>-4.3590638129347079</c:v>
                </c:pt>
                <c:pt idx="38">
                  <c:v>-4.5846436264958541</c:v>
                </c:pt>
                <c:pt idx="39">
                  <c:v>-4.7848960803963525</c:v>
                </c:pt>
                <c:pt idx="40">
                  <c:v>-4.6475636297978014</c:v>
                </c:pt>
                <c:pt idx="41">
                  <c:v>-4.5309717194274874</c:v>
                </c:pt>
                <c:pt idx="42">
                  <c:v>-4.4978568513178079</c:v>
                </c:pt>
                <c:pt idx="43">
                  <c:v>-4.4171639134467293</c:v>
                </c:pt>
                <c:pt idx="44">
                  <c:v>-4.0216561952292498</c:v>
                </c:pt>
                <c:pt idx="45">
                  <c:v>-3.7282480043621709</c:v>
                </c:pt>
                <c:pt idx="46">
                  <c:v>-3.362017515433624</c:v>
                </c:pt>
                <c:pt idx="47">
                  <c:v>-3.0895791195051179</c:v>
                </c:pt>
                <c:pt idx="48">
                  <c:v>-3.2519176027097134</c:v>
                </c:pt>
                <c:pt idx="49">
                  <c:v>-3.1399595091404122</c:v>
                </c:pt>
                <c:pt idx="50" formatCode="0.0">
                  <c:v>-3.2663286790037009</c:v>
                </c:pt>
                <c:pt idx="51" formatCode="0.0">
                  <c:v>-3.2360656559629204</c:v>
                </c:pt>
                <c:pt idx="52" formatCode="0.0">
                  <c:v>-3.2986688514644897</c:v>
                </c:pt>
                <c:pt idx="53" formatCode="0.0">
                  <c:v>-3.4140873277651336</c:v>
                </c:pt>
                <c:pt idx="54" formatCode="0.0">
                  <c:v>-3.6214751166618924</c:v>
                </c:pt>
                <c:pt idx="55" formatCode="0.0">
                  <c:v>-3.8721001977701857</c:v>
                </c:pt>
                <c:pt idx="56" formatCode="0.0">
                  <c:v>-3.6292313221983159</c:v>
                </c:pt>
                <c:pt idx="57" formatCode="0.0">
                  <c:v>-3.5274103448651437</c:v>
                </c:pt>
                <c:pt idx="58" formatCode="0.0">
                  <c:v>-3.5680421728359684</c:v>
                </c:pt>
                <c:pt idx="59" formatCode="0.0">
                  <c:v>-3.5458550671167743</c:v>
                </c:pt>
                <c:pt idx="60" formatCode="0.0">
                  <c:v>-3.661801257315707</c:v>
                </c:pt>
                <c:pt idx="61" formatCode="0.0">
                  <c:v>-3.7985346183016326</c:v>
                </c:pt>
                <c:pt idx="62" formatCode="0.0">
                  <c:v>-3.8247355644552261</c:v>
                </c:pt>
                <c:pt idx="63" formatCode="0.0">
                  <c:v>-3.754366070534596</c:v>
                </c:pt>
                <c:pt idx="64" formatCode="0.0">
                  <c:v>-3.5939811989056833</c:v>
                </c:pt>
                <c:pt idx="65" formatCode="0.0">
                  <c:v>-3.5947771877960832</c:v>
                </c:pt>
                <c:pt idx="66" formatCode="0.0">
                  <c:v>-3.3214509824030505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36298111149923E-2"/>
              <c:y val="3.3715926575008845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64283433536664"/>
              <c:y val="1.28169538564978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83127650656988272"/>
          <c:w val="0.97384870494520603"/>
          <c:h val="0.168723493430117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56216789313988769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'7. adat'!$B$3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'7. adat'!$F$3:$BT$3</c:f>
              <c:numCache>
                <c:formatCode>0.00</c:formatCode>
                <c:ptCount val="67"/>
                <c:pt idx="0">
                  <c:v>3.5808555074278811E-2</c:v>
                </c:pt>
                <c:pt idx="1">
                  <c:v>8.0629864929810655E-2</c:v>
                </c:pt>
                <c:pt idx="2">
                  <c:v>0.16764232649937444</c:v>
                </c:pt>
                <c:pt idx="3">
                  <c:v>0.25740698639448778</c:v>
                </c:pt>
                <c:pt idx="4">
                  <c:v>0.32370931759937416</c:v>
                </c:pt>
                <c:pt idx="5">
                  <c:v>0.41392514684059478</c:v>
                </c:pt>
                <c:pt idx="6">
                  <c:v>0.46225892373108834</c:v>
                </c:pt>
                <c:pt idx="7">
                  <c:v>0.54482837747587232</c:v>
                </c:pt>
                <c:pt idx="8">
                  <c:v>0.62348805134610874</c:v>
                </c:pt>
                <c:pt idx="9">
                  <c:v>0.70747178667192323</c:v>
                </c:pt>
                <c:pt idx="10">
                  <c:v>0.78909544362820738</c:v>
                </c:pt>
                <c:pt idx="11">
                  <c:v>0.82177740586012882</c:v>
                </c:pt>
                <c:pt idx="12">
                  <c:v>0.8743397640563656</c:v>
                </c:pt>
                <c:pt idx="13">
                  <c:v>0.95300350950627921</c:v>
                </c:pt>
                <c:pt idx="14">
                  <c:v>1.0419784700060482</c:v>
                </c:pt>
                <c:pt idx="15">
                  <c:v>1.144771969635745</c:v>
                </c:pt>
                <c:pt idx="16">
                  <c:v>1.3201430230394684</c:v>
                </c:pt>
                <c:pt idx="17">
                  <c:v>1.4576770136028876</c:v>
                </c:pt>
                <c:pt idx="18">
                  <c:v>1.6446841468865965</c:v>
                </c:pt>
                <c:pt idx="19">
                  <c:v>1.84417427323915</c:v>
                </c:pt>
                <c:pt idx="20">
                  <c:v>1.9909219342259761</c:v>
                </c:pt>
                <c:pt idx="21">
                  <c:v>2.1682784179900296</c:v>
                </c:pt>
                <c:pt idx="22">
                  <c:v>2.2899309728058159</c:v>
                </c:pt>
                <c:pt idx="23">
                  <c:v>2.3540096134527349</c:v>
                </c:pt>
                <c:pt idx="24">
                  <c:v>2.3442091209420752</c:v>
                </c:pt>
                <c:pt idx="25">
                  <c:v>2.2839989978899049</c:v>
                </c:pt>
                <c:pt idx="26">
                  <c:v>2.2500414423249118</c:v>
                </c:pt>
                <c:pt idx="27">
                  <c:v>2.329394517605516</c:v>
                </c:pt>
                <c:pt idx="28">
                  <c:v>2.3946969923574328</c:v>
                </c:pt>
                <c:pt idx="29">
                  <c:v>2.468745271441589</c:v>
                </c:pt>
                <c:pt idx="30">
                  <c:v>2.5499702633568249</c:v>
                </c:pt>
                <c:pt idx="31">
                  <c:v>2.5490163295895933</c:v>
                </c:pt>
                <c:pt idx="32">
                  <c:v>2.6214137430850837</c:v>
                </c:pt>
                <c:pt idx="33">
                  <c:v>2.638902970734478</c:v>
                </c:pt>
                <c:pt idx="34">
                  <c:v>2.6057956641160378</c:v>
                </c:pt>
                <c:pt idx="35">
                  <c:v>2.5813515007138106</c:v>
                </c:pt>
                <c:pt idx="36">
                  <c:v>2.483833221375682</c:v>
                </c:pt>
                <c:pt idx="37">
                  <c:v>2.4119069814121343</c:v>
                </c:pt>
                <c:pt idx="38">
                  <c:v>2.3426311900021255</c:v>
                </c:pt>
                <c:pt idx="39">
                  <c:v>2.2030499530388847</c:v>
                </c:pt>
                <c:pt idx="40">
                  <c:v>2.0879471336021114</c:v>
                </c:pt>
                <c:pt idx="41">
                  <c:v>2.0270398794938038</c:v>
                </c:pt>
                <c:pt idx="42">
                  <c:v>1.9595693957142577</c:v>
                </c:pt>
                <c:pt idx="43">
                  <c:v>1.9687862323462459</c:v>
                </c:pt>
                <c:pt idx="44">
                  <c:v>1.991324908071753</c:v>
                </c:pt>
                <c:pt idx="45">
                  <c:v>1.9988930897881889</c:v>
                </c:pt>
                <c:pt idx="46">
                  <c:v>2.0291833408439972</c:v>
                </c:pt>
                <c:pt idx="47">
                  <c:v>2.0342990607615139</c:v>
                </c:pt>
                <c:pt idx="48">
                  <c:v>2.001582021281274</c:v>
                </c:pt>
                <c:pt idx="49">
                  <c:v>1.940691062828565</c:v>
                </c:pt>
                <c:pt idx="50">
                  <c:v>1.8212129647531061</c:v>
                </c:pt>
                <c:pt idx="51">
                  <c:v>1.661050810591111</c:v>
                </c:pt>
                <c:pt idx="52">
                  <c:v>1.5043555942061173</c:v>
                </c:pt>
                <c:pt idx="53">
                  <c:v>1.3819777069801324</c:v>
                </c:pt>
                <c:pt idx="54">
                  <c:v>1.2935274262556067</c:v>
                </c:pt>
                <c:pt idx="55">
                  <c:v>1.2452821309005702</c:v>
                </c:pt>
                <c:pt idx="56">
                  <c:v>1.2967473717651601</c:v>
                </c:pt>
                <c:pt idx="57">
                  <c:v>1.3348897787910767</c:v>
                </c:pt>
                <c:pt idx="58">
                  <c:v>1.3500557675045659</c:v>
                </c:pt>
                <c:pt idx="59">
                  <c:v>1.3932490799716102</c:v>
                </c:pt>
                <c:pt idx="60">
                  <c:v>1.4014261515053019</c:v>
                </c:pt>
                <c:pt idx="61">
                  <c:v>1.3683395159104093</c:v>
                </c:pt>
                <c:pt idx="62">
                  <c:v>1.3946571669244996</c:v>
                </c:pt>
                <c:pt idx="63">
                  <c:v>1.3635705502368336</c:v>
                </c:pt>
                <c:pt idx="64">
                  <c:v>1.3670876884188177</c:v>
                </c:pt>
                <c:pt idx="65">
                  <c:v>1.3479613057305357</c:v>
                </c:pt>
                <c:pt idx="66">
                  <c:v>1.3201778821830286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8-4D1A-A73F-3EB4DE10B5AD}"/>
            </c:ext>
          </c:extLst>
        </c:ser>
        <c:ser>
          <c:idx val="4"/>
          <c:order val="1"/>
          <c:tx>
            <c:strRef>
              <c:f>'7. adat'!$B$6</c:f>
              <c:strCache>
                <c:ptCount val="1"/>
                <c:pt idx="0">
                  <c:v>Interest paid on external debt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'7. adat'!$F$6:$BT$6</c:f>
              <c:numCache>
                <c:formatCode>0.00</c:formatCode>
                <c:ptCount val="67"/>
                <c:pt idx="0">
                  <c:v>-1.9671087217073249</c:v>
                </c:pt>
                <c:pt idx="1">
                  <c:v>-2.1462114027683752</c:v>
                </c:pt>
                <c:pt idx="2">
                  <c:v>-2.3992428060045343</c:v>
                </c:pt>
                <c:pt idx="3">
                  <c:v>-2.5916211491055487</c:v>
                </c:pt>
                <c:pt idx="4">
                  <c:v>-2.6169307965727815</c:v>
                </c:pt>
                <c:pt idx="5">
                  <c:v>-2.634573098050236</c:v>
                </c:pt>
                <c:pt idx="6">
                  <c:v>-2.5447683804756998</c:v>
                </c:pt>
                <c:pt idx="7">
                  <c:v>-2.3339695823651661</c:v>
                </c:pt>
                <c:pt idx="8">
                  <c:v>-2.197685856774676</c:v>
                </c:pt>
                <c:pt idx="9">
                  <c:v>-2.0619510189930508</c:v>
                </c:pt>
                <c:pt idx="10">
                  <c:v>-1.9857963754984727</c:v>
                </c:pt>
                <c:pt idx="11">
                  <c:v>-1.9905928142018481</c:v>
                </c:pt>
                <c:pt idx="12">
                  <c:v>-2.0605556508990008</c:v>
                </c:pt>
                <c:pt idx="13">
                  <c:v>-2.1796233099988789</c:v>
                </c:pt>
                <c:pt idx="14">
                  <c:v>-2.3251731613467586</c:v>
                </c:pt>
                <c:pt idx="15">
                  <c:v>-2.4789160173787144</c:v>
                </c:pt>
                <c:pt idx="16">
                  <c:v>-2.5631121531340106</c:v>
                </c:pt>
                <c:pt idx="17">
                  <c:v>-2.6184192119682281</c:v>
                </c:pt>
                <c:pt idx="18">
                  <c:v>-2.6006786847679311</c:v>
                </c:pt>
                <c:pt idx="19">
                  <c:v>-2.5829128978529159</c:v>
                </c:pt>
                <c:pt idx="20">
                  <c:v>-2.5446018329780764</c:v>
                </c:pt>
                <c:pt idx="21">
                  <c:v>-2.4836184172707445</c:v>
                </c:pt>
                <c:pt idx="22">
                  <c:v>-2.4286982550100462</c:v>
                </c:pt>
                <c:pt idx="23">
                  <c:v>-2.3557975631761394</c:v>
                </c:pt>
                <c:pt idx="24">
                  <c:v>-2.2881459261845571</c:v>
                </c:pt>
                <c:pt idx="25">
                  <c:v>-2.2157928599178227</c:v>
                </c:pt>
                <c:pt idx="26">
                  <c:v>-2.1595822812662009</c:v>
                </c:pt>
                <c:pt idx="27">
                  <c:v>-2.1069476477837816</c:v>
                </c:pt>
                <c:pt idx="28">
                  <c:v>-2.0564926183610428</c:v>
                </c:pt>
                <c:pt idx="29">
                  <c:v>-1.9743375423924039</c:v>
                </c:pt>
                <c:pt idx="30">
                  <c:v>-1.8720305631745486</c:v>
                </c:pt>
                <c:pt idx="31">
                  <c:v>-1.7632615396207281</c:v>
                </c:pt>
                <c:pt idx="32">
                  <c:v>-1.6729365219718573</c:v>
                </c:pt>
                <c:pt idx="33">
                  <c:v>-1.5650823222479757</c:v>
                </c:pt>
                <c:pt idx="34">
                  <c:v>-1.4657566242010538</c:v>
                </c:pt>
                <c:pt idx="35">
                  <c:v>-1.3938569911337988</c:v>
                </c:pt>
                <c:pt idx="36">
                  <c:v>-1.3093067802624674</c:v>
                </c:pt>
                <c:pt idx="37">
                  <c:v>-1.2465350059085303</c:v>
                </c:pt>
                <c:pt idx="38">
                  <c:v>-1.167580190929018</c:v>
                </c:pt>
                <c:pt idx="39">
                  <c:v>-1.0726766838360611</c:v>
                </c:pt>
                <c:pt idx="40">
                  <c:v>-0.98408952677077799</c:v>
                </c:pt>
                <c:pt idx="41">
                  <c:v>-0.91010601797880242</c:v>
                </c:pt>
                <c:pt idx="42">
                  <c:v>-0.85894202692111365</c:v>
                </c:pt>
                <c:pt idx="43">
                  <c:v>-0.81121324834656316</c:v>
                </c:pt>
                <c:pt idx="44">
                  <c:v>-0.77921735337455034</c:v>
                </c:pt>
                <c:pt idx="45">
                  <c:v>-0.73578911947041092</c:v>
                </c:pt>
                <c:pt idx="46">
                  <c:v>-0.70515673077156538</c:v>
                </c:pt>
                <c:pt idx="47">
                  <c:v>-0.67720827060413324</c:v>
                </c:pt>
                <c:pt idx="48">
                  <c:v>-0.64641113959036511</c:v>
                </c:pt>
                <c:pt idx="49">
                  <c:v>-0.65309751228192514</c:v>
                </c:pt>
                <c:pt idx="50">
                  <c:v>-0.64546890539088375</c:v>
                </c:pt>
                <c:pt idx="51">
                  <c:v>-0.62624869849350873</c:v>
                </c:pt>
                <c:pt idx="52">
                  <c:v>-0.63959086283229938</c:v>
                </c:pt>
                <c:pt idx="53">
                  <c:v>-0.59361978873354904</c:v>
                </c:pt>
                <c:pt idx="54">
                  <c:v>-0.55708163929832222</c:v>
                </c:pt>
                <c:pt idx="55">
                  <c:v>-0.55067871251394829</c:v>
                </c:pt>
                <c:pt idx="56">
                  <c:v>-0.56164489780760751</c:v>
                </c:pt>
                <c:pt idx="57">
                  <c:v>-0.62553051259009584</c:v>
                </c:pt>
                <c:pt idx="58">
                  <c:v>-0.750051923752173</c:v>
                </c:pt>
                <c:pt idx="59">
                  <c:v>-0.8848453425851619</c:v>
                </c:pt>
                <c:pt idx="60">
                  <c:v>-1.1565307194852184</c:v>
                </c:pt>
                <c:pt idx="61">
                  <c:v>-1.3591800820965192</c:v>
                </c:pt>
                <c:pt idx="62">
                  <c:v>-1.4904526605151243</c:v>
                </c:pt>
                <c:pt idx="63">
                  <c:v>-1.512359467278817</c:v>
                </c:pt>
                <c:pt idx="64">
                  <c:v>-1.4346759708491759</c:v>
                </c:pt>
                <c:pt idx="65" formatCode="0.0">
                  <c:v>-1.3342464884270959</c:v>
                </c:pt>
                <c:pt idx="66" formatCode="0.0">
                  <c:v>-1.266228788317894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08-4D1A-A73F-3EB4DE10B5AD}"/>
            </c:ext>
          </c:extLst>
        </c:ser>
        <c:ser>
          <c:idx val="2"/>
          <c:order val="2"/>
          <c:tx>
            <c:strRef>
              <c:f>'7. adat'!$B$4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'7. adat'!$F$4:$BT$4</c:f>
              <c:numCache>
                <c:formatCode>0.00</c:formatCode>
                <c:ptCount val="67"/>
                <c:pt idx="0">
                  <c:v>-0.36538593063004948</c:v>
                </c:pt>
                <c:pt idx="1">
                  <c:v>-0.41341975844911394</c:v>
                </c:pt>
                <c:pt idx="2">
                  <c:v>-0.45861729743702817</c:v>
                </c:pt>
                <c:pt idx="3">
                  <c:v>-0.53198501900146355</c:v>
                </c:pt>
                <c:pt idx="4">
                  <c:v>-0.53395711076470431</c:v>
                </c:pt>
                <c:pt idx="5">
                  <c:v>-0.5657572956293927</c:v>
                </c:pt>
                <c:pt idx="6">
                  <c:v>-0.60115313962358918</c:v>
                </c:pt>
                <c:pt idx="7">
                  <c:v>-0.72245755326853456</c:v>
                </c:pt>
                <c:pt idx="8">
                  <c:v>-0.87600347172898474</c:v>
                </c:pt>
                <c:pt idx="9">
                  <c:v>-0.99909505278894406</c:v>
                </c:pt>
                <c:pt idx="10">
                  <c:v>-1.1306388986015066</c:v>
                </c:pt>
                <c:pt idx="11">
                  <c:v>-1.0821357965446212</c:v>
                </c:pt>
                <c:pt idx="12">
                  <c:v>-1.0468117895305376</c:v>
                </c:pt>
                <c:pt idx="13">
                  <c:v>-1.0210916550465714</c:v>
                </c:pt>
                <c:pt idx="14">
                  <c:v>-0.95499277036189023</c:v>
                </c:pt>
                <c:pt idx="15">
                  <c:v>-0.97606099286954429</c:v>
                </c:pt>
                <c:pt idx="16">
                  <c:v>-0.99118868077441791</c:v>
                </c:pt>
                <c:pt idx="17">
                  <c:v>-0.99329909942666017</c:v>
                </c:pt>
                <c:pt idx="18">
                  <c:v>-1.0275196335981505</c:v>
                </c:pt>
                <c:pt idx="19">
                  <c:v>-1.0449992206210312</c:v>
                </c:pt>
                <c:pt idx="20">
                  <c:v>-0.95085168731998548</c:v>
                </c:pt>
                <c:pt idx="21">
                  <c:v>-0.84321817132152699</c:v>
                </c:pt>
                <c:pt idx="22">
                  <c:v>-0.72951668137711312</c:v>
                </c:pt>
                <c:pt idx="23">
                  <c:v>-0.61381861753894595</c:v>
                </c:pt>
                <c:pt idx="24">
                  <c:v>-0.59475805186439401</c:v>
                </c:pt>
                <c:pt idx="25">
                  <c:v>-0.5830270411334042</c:v>
                </c:pt>
                <c:pt idx="26">
                  <c:v>-0.57981397417357505</c:v>
                </c:pt>
                <c:pt idx="27">
                  <c:v>-0.57124848278219564</c:v>
                </c:pt>
                <c:pt idx="28">
                  <c:v>-0.57425375760622099</c:v>
                </c:pt>
                <c:pt idx="29">
                  <c:v>-0.57669874375345465</c:v>
                </c:pt>
                <c:pt idx="30">
                  <c:v>-0.56345992108634979</c:v>
                </c:pt>
                <c:pt idx="31">
                  <c:v>-0.52489081221243128</c:v>
                </c:pt>
                <c:pt idx="32">
                  <c:v>-0.38792129210406884</c:v>
                </c:pt>
                <c:pt idx="33">
                  <c:v>-0.24048843549323271</c:v>
                </c:pt>
                <c:pt idx="34">
                  <c:v>-0.12216158118838727</c:v>
                </c:pt>
                <c:pt idx="35">
                  <c:v>-4.4815911395671607E-2</c:v>
                </c:pt>
                <c:pt idx="36">
                  <c:v>-9.4854624406910726E-2</c:v>
                </c:pt>
                <c:pt idx="37">
                  <c:v>-0.15668682250893584</c:v>
                </c:pt>
                <c:pt idx="38">
                  <c:v>-0.1776795423874391</c:v>
                </c:pt>
                <c:pt idx="39">
                  <c:v>-0.18507087491459759</c:v>
                </c:pt>
                <c:pt idx="40">
                  <c:v>-0.15714694440680199</c:v>
                </c:pt>
                <c:pt idx="41">
                  <c:v>-0.13062098173171616</c:v>
                </c:pt>
                <c:pt idx="42">
                  <c:v>-0.12164770726472</c:v>
                </c:pt>
                <c:pt idx="43">
                  <c:v>-0.11087642375034661</c:v>
                </c:pt>
                <c:pt idx="44">
                  <c:v>-9.0040297863060795E-2</c:v>
                </c:pt>
                <c:pt idx="45">
                  <c:v>-6.0416875361515604E-2</c:v>
                </c:pt>
                <c:pt idx="46">
                  <c:v>-3.7932723536918504E-2</c:v>
                </c:pt>
                <c:pt idx="47">
                  <c:v>-3.3084312671045855E-2</c:v>
                </c:pt>
                <c:pt idx="48">
                  <c:v>-4.170247247951641E-2</c:v>
                </c:pt>
                <c:pt idx="49">
                  <c:v>-6.9152837712836771E-2</c:v>
                </c:pt>
                <c:pt idx="50">
                  <c:v>-0.10829068681524119</c:v>
                </c:pt>
                <c:pt idx="51">
                  <c:v>-0.13113939465187696</c:v>
                </c:pt>
                <c:pt idx="52">
                  <c:v>-0.16262262149108281</c:v>
                </c:pt>
                <c:pt idx="53">
                  <c:v>-0.1742365525455182</c:v>
                </c:pt>
                <c:pt idx="54">
                  <c:v>-0.1865536161264105</c:v>
                </c:pt>
                <c:pt idx="55">
                  <c:v>-0.18346986091118495</c:v>
                </c:pt>
                <c:pt idx="56">
                  <c:v>-0.17937419776230717</c:v>
                </c:pt>
                <c:pt idx="57">
                  <c:v>-0.17461118241792437</c:v>
                </c:pt>
                <c:pt idx="58">
                  <c:v>-0.17431033303759419</c:v>
                </c:pt>
                <c:pt idx="59">
                  <c:v>-0.21459377254001835</c:v>
                </c:pt>
                <c:pt idx="60">
                  <c:v>-0.25805077759521272</c:v>
                </c:pt>
                <c:pt idx="61">
                  <c:v>-0.29456342585810769</c:v>
                </c:pt>
                <c:pt idx="62">
                  <c:v>-0.31387916284730344</c:v>
                </c:pt>
                <c:pt idx="63">
                  <c:v>-0.31081567928192305</c:v>
                </c:pt>
                <c:pt idx="64">
                  <c:v>-0.31266594465908065</c:v>
                </c:pt>
                <c:pt idx="65">
                  <c:v>-0.31939615396804433</c:v>
                </c:pt>
                <c:pt idx="66">
                  <c:v>-0.32462689513532555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08-4D1A-A73F-3EB4DE10B5AD}"/>
            </c:ext>
          </c:extLst>
        </c:ser>
        <c:ser>
          <c:idx val="1"/>
          <c:order val="3"/>
          <c:tx>
            <c:strRef>
              <c:f>'7. adat'!$B$5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'7. adat'!$F$5:$BT$5</c:f>
              <c:numCache>
                <c:formatCode>0.00</c:formatCode>
                <c:ptCount val="67"/>
                <c:pt idx="0">
                  <c:v>-5.1927722067057678</c:v>
                </c:pt>
                <c:pt idx="1">
                  <c:v>-4.4146459621190726</c:v>
                </c:pt>
                <c:pt idx="2">
                  <c:v>-4.4042795292644836</c:v>
                </c:pt>
                <c:pt idx="3">
                  <c:v>-4.3607000433108176</c:v>
                </c:pt>
                <c:pt idx="4">
                  <c:v>-4.2702134430676972</c:v>
                </c:pt>
                <c:pt idx="5">
                  <c:v>-4.1427349164483864</c:v>
                </c:pt>
                <c:pt idx="6">
                  <c:v>-3.5300718360158316</c:v>
                </c:pt>
                <c:pt idx="7">
                  <c:v>-2.8517520345427934</c:v>
                </c:pt>
                <c:pt idx="8">
                  <c:v>-2.9890244220423292</c:v>
                </c:pt>
                <c:pt idx="9">
                  <c:v>-3.0894713030437946</c:v>
                </c:pt>
                <c:pt idx="10">
                  <c:v>-3.1359700498855307</c:v>
                </c:pt>
                <c:pt idx="11">
                  <c:v>-3.1874071995585749</c:v>
                </c:pt>
                <c:pt idx="12">
                  <c:v>-3.2920037951372145</c:v>
                </c:pt>
                <c:pt idx="13">
                  <c:v>-3.3630089733851385</c:v>
                </c:pt>
                <c:pt idx="14">
                  <c:v>-3.4231618540215814</c:v>
                </c:pt>
                <c:pt idx="15">
                  <c:v>-3.5566460536215603</c:v>
                </c:pt>
                <c:pt idx="16">
                  <c:v>-3.4022661786544535</c:v>
                </c:pt>
                <c:pt idx="17">
                  <c:v>-3.3979109862035846</c:v>
                </c:pt>
                <c:pt idx="18">
                  <c:v>-3.3147470463740052</c:v>
                </c:pt>
                <c:pt idx="19">
                  <c:v>-3.4599356078993693</c:v>
                </c:pt>
                <c:pt idx="20">
                  <c:v>-3.4444409511262091</c:v>
                </c:pt>
                <c:pt idx="21">
                  <c:v>-3.4645954393916574</c:v>
                </c:pt>
                <c:pt idx="22">
                  <c:v>-3.5073150681040368</c:v>
                </c:pt>
                <c:pt idx="23">
                  <c:v>-3.4158289449412962</c:v>
                </c:pt>
                <c:pt idx="24">
                  <c:v>-3.8288255478108617</c:v>
                </c:pt>
                <c:pt idx="25">
                  <c:v>-4.2611032964540749</c:v>
                </c:pt>
                <c:pt idx="26">
                  <c:v>-4.6722956651062733</c:v>
                </c:pt>
                <c:pt idx="27">
                  <c:v>-5.0481807158018235</c:v>
                </c:pt>
                <c:pt idx="28">
                  <c:v>-4.8913229976910024</c:v>
                </c:pt>
                <c:pt idx="29">
                  <c:v>-4.973437996292426</c:v>
                </c:pt>
                <c:pt idx="30">
                  <c:v>-5.2550689223262097</c:v>
                </c:pt>
                <c:pt idx="31">
                  <c:v>-5.8282354855092633</c:v>
                </c:pt>
                <c:pt idx="32">
                  <c:v>-5.7988350161457101</c:v>
                </c:pt>
                <c:pt idx="33">
                  <c:v>-5.5507389037431025</c:v>
                </c:pt>
                <c:pt idx="34">
                  <c:v>-5.1846438003235189</c:v>
                </c:pt>
                <c:pt idx="35">
                  <c:v>-4.6126221248279373</c:v>
                </c:pt>
                <c:pt idx="36">
                  <c:v>-4.9735796391173359</c:v>
                </c:pt>
                <c:pt idx="37">
                  <c:v>-5.3677489659293771</c:v>
                </c:pt>
                <c:pt idx="38">
                  <c:v>-5.5820150831815232</c:v>
                </c:pt>
                <c:pt idx="39">
                  <c:v>-5.7301984746845784</c:v>
                </c:pt>
                <c:pt idx="40">
                  <c:v>-5.594274292222333</c:v>
                </c:pt>
                <c:pt idx="41">
                  <c:v>-5.5172845992107735</c:v>
                </c:pt>
                <c:pt idx="42">
                  <c:v>-5.4768365128462326</c:v>
                </c:pt>
                <c:pt idx="43">
                  <c:v>-5.463860473696065</c:v>
                </c:pt>
                <c:pt idx="44">
                  <c:v>-5.1437234520633917</c:v>
                </c:pt>
                <c:pt idx="45">
                  <c:v>-4.9309350993184333</c:v>
                </c:pt>
                <c:pt idx="46">
                  <c:v>-4.6481114019691381</c:v>
                </c:pt>
                <c:pt idx="47">
                  <c:v>-4.413585596991453</c:v>
                </c:pt>
                <c:pt idx="48">
                  <c:v>-4.5653860119211052</c:v>
                </c:pt>
                <c:pt idx="49">
                  <c:v>-4.3584002219742155</c:v>
                </c:pt>
                <c:pt idx="50">
                  <c:v>-4.3337820515506831</c:v>
                </c:pt>
                <c:pt idx="51">
                  <c:v>-4.1397283734086461</c:v>
                </c:pt>
                <c:pt idx="52">
                  <c:v>-4.0008109613472236</c:v>
                </c:pt>
                <c:pt idx="53">
                  <c:v>-4.0282086934661985</c:v>
                </c:pt>
                <c:pt idx="54">
                  <c:v>-4.1713672874927656</c:v>
                </c:pt>
                <c:pt idx="55">
                  <c:v>-4.3832337552456213</c:v>
                </c:pt>
                <c:pt idx="56">
                  <c:v>-4.1849595983935615</c:v>
                </c:pt>
                <c:pt idx="57">
                  <c:v>-4.0621584286481998</c:v>
                </c:pt>
                <c:pt idx="58">
                  <c:v>-3.9937356835507671</c:v>
                </c:pt>
                <c:pt idx="59">
                  <c:v>-3.8396650319632046</c:v>
                </c:pt>
                <c:pt idx="60">
                  <c:v>-3.6486459117405778</c:v>
                </c:pt>
                <c:pt idx="61">
                  <c:v>-3.5131306262574151</c:v>
                </c:pt>
                <c:pt idx="62">
                  <c:v>-3.4150609080172978</c:v>
                </c:pt>
                <c:pt idx="63">
                  <c:v>-3.2947614742106897</c:v>
                </c:pt>
                <c:pt idx="64">
                  <c:v>-3.2137269718162433</c:v>
                </c:pt>
                <c:pt idx="65">
                  <c:v>-3.2890958511314787</c:v>
                </c:pt>
                <c:pt idx="66" formatCode="0.0">
                  <c:v>-3.0507731811328602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08-4D1A-A73F-3EB4DE10B5AD}"/>
            </c:ext>
          </c:extLst>
        </c:ser>
        <c:ser>
          <c:idx val="0"/>
          <c:order val="5"/>
          <c:tx>
            <c:strRef>
              <c:f>'7.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('7. adat'!$F$7:$AE$7,'7. adat'!$AR$7)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'7. adat'!$B$8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'7. adat'!$F$8:$BT$8</c:f>
              <c:numCache>
                <c:formatCode>0.00</c:formatCode>
                <c:ptCount val="67"/>
                <c:pt idx="0">
                  <c:v>-7.4894583039688625</c:v>
                </c:pt>
                <c:pt idx="1">
                  <c:v>-6.8936472584067499</c:v>
                </c:pt>
                <c:pt idx="2">
                  <c:v>-7.0944973062066721</c:v>
                </c:pt>
                <c:pt idx="3">
                  <c:v>-7.2268992250233417</c:v>
                </c:pt>
                <c:pt idx="4">
                  <c:v>-7.0973920328058089</c:v>
                </c:pt>
                <c:pt idx="5">
                  <c:v>-6.9291401632874203</c:v>
                </c:pt>
                <c:pt idx="6">
                  <c:v>-6.2137344323840331</c:v>
                </c:pt>
                <c:pt idx="7">
                  <c:v>-5.3633507927006221</c:v>
                </c:pt>
                <c:pt idx="8">
                  <c:v>-5.4392256991998815</c:v>
                </c:pt>
                <c:pt idx="9">
                  <c:v>-5.4430455881538657</c:v>
                </c:pt>
                <c:pt idx="10">
                  <c:v>-5.4633098803573024</c:v>
                </c:pt>
                <c:pt idx="11">
                  <c:v>-5.4383584044449167</c:v>
                </c:pt>
                <c:pt idx="12">
                  <c:v>-5.5250314715103883</c:v>
                </c:pt>
                <c:pt idx="13">
                  <c:v>-5.6107204289243082</c:v>
                </c:pt>
                <c:pt idx="14">
                  <c:v>-5.6613493157241823</c:v>
                </c:pt>
                <c:pt idx="15">
                  <c:v>-5.8668510942340744</c:v>
                </c:pt>
                <c:pt idx="16">
                  <c:v>-5.6364239895234123</c:v>
                </c:pt>
                <c:pt idx="17">
                  <c:v>-5.5519522839955853</c:v>
                </c:pt>
                <c:pt idx="18">
                  <c:v>-5.2982612178534909</c:v>
                </c:pt>
                <c:pt idx="19">
                  <c:v>-5.2436734531341678</c:v>
                </c:pt>
                <c:pt idx="20">
                  <c:v>-4.9489725371982942</c:v>
                </c:pt>
                <c:pt idx="21">
                  <c:v>-4.6231536099938992</c:v>
                </c:pt>
                <c:pt idx="22">
                  <c:v>-4.3755990316853799</c:v>
                </c:pt>
                <c:pt idx="23">
                  <c:v>-4.0314355122036467</c:v>
                </c:pt>
                <c:pt idx="24">
                  <c:v>-4.3675204049177374</c:v>
                </c:pt>
                <c:pt idx="25">
                  <c:v>-4.7759241996153978</c:v>
                </c:pt>
                <c:pt idx="26">
                  <c:v>-5.1616504782211363</c:v>
                </c:pt>
                <c:pt idx="27">
                  <c:v>-5.3969823287622836</c:v>
                </c:pt>
                <c:pt idx="28">
                  <c:v>-5.1273723813008312</c:v>
                </c:pt>
                <c:pt idx="29">
                  <c:v>-5.0557290109966964</c:v>
                </c:pt>
                <c:pt idx="30">
                  <c:v>-5.1405891432302822</c:v>
                </c:pt>
                <c:pt idx="31">
                  <c:v>-5.5673715077528287</c:v>
                </c:pt>
                <c:pt idx="32">
                  <c:v>-5.2382790871365517</c:v>
                </c:pt>
                <c:pt idx="33">
                  <c:v>-4.7174066907498338</c:v>
                </c:pt>
                <c:pt idx="34">
                  <c:v>-4.1667663415969223</c:v>
                </c:pt>
                <c:pt idx="35">
                  <c:v>-3.4699435266435978</c:v>
                </c:pt>
                <c:pt idx="36">
                  <c:v>-3.8939078224110335</c:v>
                </c:pt>
                <c:pt idx="37">
                  <c:v>-4.3590638129347079</c:v>
                </c:pt>
                <c:pt idx="38">
                  <c:v>-4.5846436264958541</c:v>
                </c:pt>
                <c:pt idx="39">
                  <c:v>-4.7848960803963525</c:v>
                </c:pt>
                <c:pt idx="40">
                  <c:v>-4.6475636297978014</c:v>
                </c:pt>
                <c:pt idx="41">
                  <c:v>-4.5309717194274874</c:v>
                </c:pt>
                <c:pt idx="42">
                  <c:v>-4.4978568513178079</c:v>
                </c:pt>
                <c:pt idx="43">
                  <c:v>-4.4171639134467293</c:v>
                </c:pt>
                <c:pt idx="44">
                  <c:v>-4.0216561952292498</c:v>
                </c:pt>
                <c:pt idx="45">
                  <c:v>-3.7282480043621709</c:v>
                </c:pt>
                <c:pt idx="46">
                  <c:v>-3.362017515433624</c:v>
                </c:pt>
                <c:pt idx="47">
                  <c:v>-3.0895791195051179</c:v>
                </c:pt>
                <c:pt idx="48">
                  <c:v>-3.2519176027097134</c:v>
                </c:pt>
                <c:pt idx="49">
                  <c:v>-3.1399595091404122</c:v>
                </c:pt>
                <c:pt idx="50" formatCode="0.0">
                  <c:v>-3.2663286790037009</c:v>
                </c:pt>
                <c:pt idx="51" formatCode="0.0">
                  <c:v>-3.2360656559629204</c:v>
                </c:pt>
                <c:pt idx="52" formatCode="0.0">
                  <c:v>-3.2986688514644897</c:v>
                </c:pt>
                <c:pt idx="53" formatCode="0.0">
                  <c:v>-3.4140873277651336</c:v>
                </c:pt>
                <c:pt idx="54" formatCode="0.0">
                  <c:v>-3.6214751166618924</c:v>
                </c:pt>
                <c:pt idx="55" formatCode="0.0">
                  <c:v>-3.8721001977701857</c:v>
                </c:pt>
                <c:pt idx="56" formatCode="0.0">
                  <c:v>-3.6292313221983159</c:v>
                </c:pt>
                <c:pt idx="57" formatCode="0.0">
                  <c:v>-3.5274103448651437</c:v>
                </c:pt>
                <c:pt idx="58" formatCode="0.0">
                  <c:v>-3.5680421728359684</c:v>
                </c:pt>
                <c:pt idx="59" formatCode="0.0">
                  <c:v>-3.5458550671167743</c:v>
                </c:pt>
                <c:pt idx="60" formatCode="0.0">
                  <c:v>-3.661801257315707</c:v>
                </c:pt>
                <c:pt idx="61" formatCode="0.0">
                  <c:v>-3.7985346183016326</c:v>
                </c:pt>
                <c:pt idx="62" formatCode="0.0">
                  <c:v>-3.8247355644552261</c:v>
                </c:pt>
                <c:pt idx="63" formatCode="0.0">
                  <c:v>-3.754366070534596</c:v>
                </c:pt>
                <c:pt idx="64" formatCode="0.0">
                  <c:v>-3.5939811989056833</c:v>
                </c:pt>
                <c:pt idx="65" formatCode="0.0">
                  <c:v>-3.5947771877960832</c:v>
                </c:pt>
                <c:pt idx="66" formatCode="0.0">
                  <c:v>-3.3214509824030505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9778787878787898E-2"/>
              <c:y val="1.6600694444444446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778272257265598"/>
              <c:y val="5.6523558748648554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84245492274962508"/>
          <c:w val="0.97384870494520603"/>
          <c:h val="0.1575450772503749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6.4520138888888884E-2"/>
          <c:w val="0.91812699973403999"/>
          <c:h val="0.673730338646113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 adat'!$A$3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[0]!_7_EU_transzfer</c:f>
              <c:numCache>
                <c:formatCode>0.0</c:formatCode>
                <c:ptCount val="67"/>
                <c:pt idx="0">
                  <c:v>0.75038635015309985</c:v>
                </c:pt>
                <c:pt idx="1">
                  <c:v>0.74298696359099548</c:v>
                </c:pt>
                <c:pt idx="2">
                  <c:v>0.76651968519414848</c:v>
                </c:pt>
                <c:pt idx="3">
                  <c:v>1.1831841784715067</c:v>
                </c:pt>
                <c:pt idx="4">
                  <c:v>1.6565794921701738</c:v>
                </c:pt>
                <c:pt idx="5">
                  <c:v>2.078818972656264</c:v>
                </c:pt>
                <c:pt idx="6">
                  <c:v>2.6230924618409359</c:v>
                </c:pt>
                <c:pt idx="7">
                  <c:v>2.8105638592982536</c:v>
                </c:pt>
                <c:pt idx="8">
                  <c:v>3.1091478932423011</c:v>
                </c:pt>
                <c:pt idx="9">
                  <c:v>3.300497431386344</c:v>
                </c:pt>
                <c:pt idx="10">
                  <c:v>3.4565743645347826</c:v>
                </c:pt>
                <c:pt idx="11">
                  <c:v>3.2837915544030012</c:v>
                </c:pt>
                <c:pt idx="12">
                  <c:v>3.1684488718768979</c:v>
                </c:pt>
                <c:pt idx="13">
                  <c:v>2.972626989319846</c:v>
                </c:pt>
                <c:pt idx="14">
                  <c:v>3.1826144844996787</c:v>
                </c:pt>
                <c:pt idx="15">
                  <c:v>3.5981180116837383</c:v>
                </c:pt>
                <c:pt idx="16">
                  <c:v>3.4103826527280141</c:v>
                </c:pt>
                <c:pt idx="17">
                  <c:v>3.4697805779691553</c:v>
                </c:pt>
                <c:pt idx="18">
                  <c:v>3.1655783189110736</c:v>
                </c:pt>
                <c:pt idx="19">
                  <c:v>3.886330643955886</c:v>
                </c:pt>
                <c:pt idx="20">
                  <c:v>4.3038364044900472</c:v>
                </c:pt>
                <c:pt idx="21">
                  <c:v>4.873998592251918</c:v>
                </c:pt>
                <c:pt idx="22">
                  <c:v>5.0810477932898284</c:v>
                </c:pt>
                <c:pt idx="23">
                  <c:v>5.6172571577257422</c:v>
                </c:pt>
                <c:pt idx="24">
                  <c:v>5.3459284959671391</c:v>
                </c:pt>
                <c:pt idx="25">
                  <c:v>4.9364397220595322</c:v>
                </c:pt>
                <c:pt idx="26">
                  <c:v>5.3265711256053105</c:v>
                </c:pt>
                <c:pt idx="27">
                  <c:v>5.2489452504755718</c:v>
                </c:pt>
                <c:pt idx="28">
                  <c:v>5.4695358786802988</c:v>
                </c:pt>
                <c:pt idx="29">
                  <c:v>6.0966735756596977</c:v>
                </c:pt>
                <c:pt idx="30">
                  <c:v>5.5885682158562187</c:v>
                </c:pt>
                <c:pt idx="31">
                  <c:v>5.9598930937912984</c:v>
                </c:pt>
                <c:pt idx="32">
                  <c:v>5.2961399082342151</c:v>
                </c:pt>
                <c:pt idx="33">
                  <c:v>3.9742402670798849</c:v>
                </c:pt>
                <c:pt idx="34">
                  <c:v>3.315923786618777</c:v>
                </c:pt>
                <c:pt idx="35">
                  <c:v>0.98081816293890123</c:v>
                </c:pt>
                <c:pt idx="36">
                  <c:v>1.2151890018769671</c:v>
                </c:pt>
                <c:pt idx="37">
                  <c:v>1.7227545804724038</c:v>
                </c:pt>
                <c:pt idx="38">
                  <c:v>1.7438964408698645</c:v>
                </c:pt>
                <c:pt idx="39">
                  <c:v>2.1034503517333323</c:v>
                </c:pt>
                <c:pt idx="40">
                  <c:v>2.44312801973925</c:v>
                </c:pt>
                <c:pt idx="41">
                  <c:v>2.5180344195325461</c:v>
                </c:pt>
                <c:pt idx="42">
                  <c:v>3.0619994721936816</c:v>
                </c:pt>
                <c:pt idx="43">
                  <c:v>2.9629516100108004</c:v>
                </c:pt>
                <c:pt idx="44">
                  <c:v>2.4143769040430052</c:v>
                </c:pt>
                <c:pt idx="45">
                  <c:v>2.2741127998599984</c:v>
                </c:pt>
                <c:pt idx="46">
                  <c:v>1.8027459623707009</c:v>
                </c:pt>
                <c:pt idx="47">
                  <c:v>2.8404617302350235</c:v>
                </c:pt>
                <c:pt idx="48">
                  <c:v>3.07308471046007</c:v>
                </c:pt>
                <c:pt idx="49">
                  <c:v>3.2026945524711978</c:v>
                </c:pt>
                <c:pt idx="50">
                  <c:v>3.6096493050012834</c:v>
                </c:pt>
                <c:pt idx="51">
                  <c:v>3.3378425475569808</c:v>
                </c:pt>
                <c:pt idx="52">
                  <c:v>3.2520793712479774</c:v>
                </c:pt>
                <c:pt idx="53">
                  <c:v>2.5483205248698084</c:v>
                </c:pt>
                <c:pt idx="54">
                  <c:v>2.2850013523971922</c:v>
                </c:pt>
                <c:pt idx="55">
                  <c:v>2.5752410357321907</c:v>
                </c:pt>
                <c:pt idx="56">
                  <c:v>3.362959233316646</c:v>
                </c:pt>
                <c:pt idx="57">
                  <c:v>3.8923068496304598</c:v>
                </c:pt>
                <c:pt idx="58">
                  <c:v>3.4972294927509862</c:v>
                </c:pt>
                <c:pt idx="59">
                  <c:v>2.4086116768975026</c:v>
                </c:pt>
                <c:pt idx="60">
                  <c:v>1.590705315422275</c:v>
                </c:pt>
                <c:pt idx="61">
                  <c:v>1.2687662510937014</c:v>
                </c:pt>
                <c:pt idx="62">
                  <c:v>1.3011418036180897</c:v>
                </c:pt>
                <c:pt idx="63">
                  <c:v>1.2480323002637881</c:v>
                </c:pt>
                <c:pt idx="64">
                  <c:v>1.2669417760466899</c:v>
                </c:pt>
                <c:pt idx="65">
                  <c:v>1.0237062539129624</c:v>
                </c:pt>
                <c:pt idx="66">
                  <c:v>0.94189956718238843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4-4EB8-A76A-85FD06EDDAC7}"/>
            </c:ext>
          </c:extLst>
        </c:ser>
        <c:ser>
          <c:idx val="2"/>
          <c:order val="1"/>
          <c:tx>
            <c:strRef>
              <c:f>'8. adat'!$A$4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[0]!_7_egyéb_folyó_transzfer</c:f>
              <c:numCache>
                <c:formatCode>0.0</c:formatCode>
                <c:ptCount val="67"/>
                <c:pt idx="0">
                  <c:v>-1.4542775803253027E-2</c:v>
                </c:pt>
                <c:pt idx="1">
                  <c:v>-0.16518784431367883</c:v>
                </c:pt>
                <c:pt idx="2">
                  <c:v>-0.25009771757962046</c:v>
                </c:pt>
                <c:pt idx="3">
                  <c:v>-0.41301770372534458</c:v>
                </c:pt>
                <c:pt idx="4">
                  <c:v>-0.42931060629083667</c:v>
                </c:pt>
                <c:pt idx="5">
                  <c:v>-0.4012575173098159</c:v>
                </c:pt>
                <c:pt idx="6">
                  <c:v>-0.38885644759828109</c:v>
                </c:pt>
                <c:pt idx="7">
                  <c:v>-0.36883054643431368</c:v>
                </c:pt>
                <c:pt idx="8">
                  <c:v>-0.41797125893587167</c:v>
                </c:pt>
                <c:pt idx="9">
                  <c:v>-0.45324029302945518</c:v>
                </c:pt>
                <c:pt idx="10">
                  <c:v>-0.4858592562646688</c:v>
                </c:pt>
                <c:pt idx="11">
                  <c:v>-0.49580973428867292</c:v>
                </c:pt>
                <c:pt idx="12">
                  <c:v>-0.49952775888961032</c:v>
                </c:pt>
                <c:pt idx="13">
                  <c:v>-0.55605094769439467</c:v>
                </c:pt>
                <c:pt idx="14">
                  <c:v>-0.59772947840225776</c:v>
                </c:pt>
                <c:pt idx="15">
                  <c:v>-0.62186433458304347</c:v>
                </c:pt>
                <c:pt idx="16">
                  <c:v>-0.76516241796674833</c:v>
                </c:pt>
                <c:pt idx="17">
                  <c:v>-0.77595449416740137</c:v>
                </c:pt>
                <c:pt idx="18">
                  <c:v>-0.8567552796091803</c:v>
                </c:pt>
                <c:pt idx="19">
                  <c:v>-0.96372839095445972</c:v>
                </c:pt>
                <c:pt idx="20">
                  <c:v>-0.93935058765562662</c:v>
                </c:pt>
                <c:pt idx="21">
                  <c:v>-1.0055564750174526</c:v>
                </c:pt>
                <c:pt idx="22">
                  <c:v>-1.0395468926033986</c:v>
                </c:pt>
                <c:pt idx="23">
                  <c:v>-1.0365416049031579</c:v>
                </c:pt>
                <c:pt idx="24">
                  <c:v>-1.0335262414335598</c:v>
                </c:pt>
                <c:pt idx="25">
                  <c:v>-0.98852196757932276</c:v>
                </c:pt>
                <c:pt idx="26">
                  <c:v>-0.95021266754008804</c:v>
                </c:pt>
                <c:pt idx="27">
                  <c:v>-0.99349793804609943</c:v>
                </c:pt>
                <c:pt idx="28">
                  <c:v>-1.0006696777449671</c:v>
                </c:pt>
                <c:pt idx="29">
                  <c:v>-1.0358635986753326</c:v>
                </c:pt>
                <c:pt idx="30">
                  <c:v>-1.0921436215258968</c:v>
                </c:pt>
                <c:pt idx="31">
                  <c:v>-1.132330247291502</c:v>
                </c:pt>
                <c:pt idx="32">
                  <c:v>-1.1523677883700389</c:v>
                </c:pt>
                <c:pt idx="33">
                  <c:v>-1.1502617126763683</c:v>
                </c:pt>
                <c:pt idx="34">
                  <c:v>-1.1179603143801227</c:v>
                </c:pt>
                <c:pt idx="35">
                  <c:v>-1.0699172346764056</c:v>
                </c:pt>
                <c:pt idx="36">
                  <c:v>-1.0131174708242086</c:v>
                </c:pt>
                <c:pt idx="37">
                  <c:v>-1.0002484490325667</c:v>
                </c:pt>
                <c:pt idx="38">
                  <c:v>-0.98669941642928816</c:v>
                </c:pt>
                <c:pt idx="39">
                  <c:v>-0.94075123951043316</c:v>
                </c:pt>
                <c:pt idx="40">
                  <c:v>-0.89274652491772055</c:v>
                </c:pt>
                <c:pt idx="41">
                  <c:v>-0.8405447002017129</c:v>
                </c:pt>
                <c:pt idx="42">
                  <c:v>-0.79180939453619015</c:v>
                </c:pt>
                <c:pt idx="43">
                  <c:v>-0.79165262832628625</c:v>
                </c:pt>
                <c:pt idx="44">
                  <c:v>-0.80542332790066151</c:v>
                </c:pt>
                <c:pt idx="45">
                  <c:v>-0.77979965002940177</c:v>
                </c:pt>
                <c:pt idx="46">
                  <c:v>-0.77400376090431011</c:v>
                </c:pt>
                <c:pt idx="47">
                  <c:v>-0.74112368482388691</c:v>
                </c:pt>
                <c:pt idx="48">
                  <c:v>-0.70661870439770125</c:v>
                </c:pt>
                <c:pt idx="49">
                  <c:v>-0.6779006188460408</c:v>
                </c:pt>
                <c:pt idx="50">
                  <c:v>-0.6180911374505661</c:v>
                </c:pt>
                <c:pt idx="51">
                  <c:v>-0.60498862951656696</c:v>
                </c:pt>
                <c:pt idx="52">
                  <c:v>-0.5091983752041136</c:v>
                </c:pt>
                <c:pt idx="53">
                  <c:v>-0.45473323493740475</c:v>
                </c:pt>
                <c:pt idx="54">
                  <c:v>-0.38830650807387779</c:v>
                </c:pt>
                <c:pt idx="55">
                  <c:v>-0.37543147268971661</c:v>
                </c:pt>
                <c:pt idx="56">
                  <c:v>-0.43616787791592554</c:v>
                </c:pt>
                <c:pt idx="57">
                  <c:v>-0.52507908532493441</c:v>
                </c:pt>
                <c:pt idx="58">
                  <c:v>-0.57313930898446785</c:v>
                </c:pt>
                <c:pt idx="59">
                  <c:v>-0.50728963117536185</c:v>
                </c:pt>
                <c:pt idx="60">
                  <c:v>-0.5551270423425978</c:v>
                </c:pt>
                <c:pt idx="61">
                  <c:v>-0.51543770172341596</c:v>
                </c:pt>
                <c:pt idx="62">
                  <c:v>-0.56153637864264339</c:v>
                </c:pt>
                <c:pt idx="63">
                  <c:v>-0.60833377213685902</c:v>
                </c:pt>
                <c:pt idx="64">
                  <c:v>-0.6116117429300213</c:v>
                </c:pt>
                <c:pt idx="65">
                  <c:v>-0.62277680900815435</c:v>
                </c:pt>
                <c:pt idx="66">
                  <c:v>-0.60005399058453968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4-4EB8-A76A-85FD06EDDAC7}"/>
            </c:ext>
          </c:extLst>
        </c:ser>
        <c:ser>
          <c:idx val="3"/>
          <c:order val="2"/>
          <c:tx>
            <c:strRef>
              <c:f>'8. adat'!$A$5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[0]!_7_egyéb_tőketranszfer</c:f>
              <c:numCache>
                <c:formatCode>0.0</c:formatCode>
                <c:ptCount val="67"/>
                <c:pt idx="0">
                  <c:v>-9.685929802114529E-2</c:v>
                </c:pt>
                <c:pt idx="1">
                  <c:v>-8.1955545495527596E-2</c:v>
                </c:pt>
                <c:pt idx="2">
                  <c:v>-1.3724069739926468E-2</c:v>
                </c:pt>
                <c:pt idx="3">
                  <c:v>9.0787967966077271E-2</c:v>
                </c:pt>
                <c:pt idx="4">
                  <c:v>9.1927260264174554E-2</c:v>
                </c:pt>
                <c:pt idx="5">
                  <c:v>9.2482577773623106E-2</c:v>
                </c:pt>
                <c:pt idx="6">
                  <c:v>0.14084332412469075</c:v>
                </c:pt>
                <c:pt idx="7">
                  <c:v>8.5690460463864845E-2</c:v>
                </c:pt>
                <c:pt idx="8">
                  <c:v>5.7377430844613678E-2</c:v>
                </c:pt>
                <c:pt idx="9">
                  <c:v>5.6897749242669819E-2</c:v>
                </c:pt>
                <c:pt idx="10">
                  <c:v>-2.1109271442594578E-2</c:v>
                </c:pt>
                <c:pt idx="11">
                  <c:v>-0.36852806546792571</c:v>
                </c:pt>
                <c:pt idx="12">
                  <c:v>-0.39203326346706924</c:v>
                </c:pt>
                <c:pt idx="13">
                  <c:v>-0.38864749255916925</c:v>
                </c:pt>
                <c:pt idx="14">
                  <c:v>-0.38013214284170849</c:v>
                </c:pt>
                <c:pt idx="15">
                  <c:v>-3.7563061198327995E-2</c:v>
                </c:pt>
                <c:pt idx="16">
                  <c:v>6.2344428478878829E-3</c:v>
                </c:pt>
                <c:pt idx="17">
                  <c:v>-1.117361106462578E-3</c:v>
                </c:pt>
                <c:pt idx="18">
                  <c:v>6.43232735079605E-3</c:v>
                </c:pt>
                <c:pt idx="19">
                  <c:v>1.6583373071644269E-2</c:v>
                </c:pt>
                <c:pt idx="20">
                  <c:v>3.0637754967745224E-2</c:v>
                </c:pt>
                <c:pt idx="21">
                  <c:v>5.1248403782251165E-2</c:v>
                </c:pt>
                <c:pt idx="22">
                  <c:v>3.357081413248187E-2</c:v>
                </c:pt>
                <c:pt idx="23">
                  <c:v>-1.4160443086307697E-2</c:v>
                </c:pt>
                <c:pt idx="24">
                  <c:v>-5.460487625390642E-3</c:v>
                </c:pt>
                <c:pt idx="25">
                  <c:v>-2.9806453098828987E-2</c:v>
                </c:pt>
                <c:pt idx="26">
                  <c:v>-5.2006311386119483E-2</c:v>
                </c:pt>
                <c:pt idx="27">
                  <c:v>-7.2515797933485601E-2</c:v>
                </c:pt>
                <c:pt idx="28">
                  <c:v>-7.9095784629843346E-2</c:v>
                </c:pt>
                <c:pt idx="29">
                  <c:v>-0.18099803640303791</c:v>
                </c:pt>
                <c:pt idx="30">
                  <c:v>-0.14099511098936024</c:v>
                </c:pt>
                <c:pt idx="31">
                  <c:v>-0.13587495471666572</c:v>
                </c:pt>
                <c:pt idx="32">
                  <c:v>-0.13934847153837654</c:v>
                </c:pt>
                <c:pt idx="33">
                  <c:v>-2.1484514608083576E-2</c:v>
                </c:pt>
                <c:pt idx="34">
                  <c:v>-0.26869115262375404</c:v>
                </c:pt>
                <c:pt idx="35">
                  <c:v>-0.40780315088939317</c:v>
                </c:pt>
                <c:pt idx="36">
                  <c:v>-0.4189377244529861</c:v>
                </c:pt>
                <c:pt idx="37">
                  <c:v>-0.44192159623431171</c:v>
                </c:pt>
                <c:pt idx="38">
                  <c:v>-0.27684440812914618</c:v>
                </c:pt>
                <c:pt idx="39">
                  <c:v>-0.26518053301524486</c:v>
                </c:pt>
                <c:pt idx="40">
                  <c:v>-0.23356389187270066</c:v>
                </c:pt>
                <c:pt idx="41">
                  <c:v>-0.20082640828829684</c:v>
                </c:pt>
                <c:pt idx="42">
                  <c:v>-0.13973651576022023</c:v>
                </c:pt>
                <c:pt idx="43">
                  <c:v>0.56058642584020602</c:v>
                </c:pt>
                <c:pt idx="44">
                  <c:v>0.529897660968913</c:v>
                </c:pt>
                <c:pt idx="45">
                  <c:v>0.53134090649358556</c:v>
                </c:pt>
                <c:pt idx="46">
                  <c:v>0.54092232309157395</c:v>
                </c:pt>
                <c:pt idx="47">
                  <c:v>-8.9124455062369753E-2</c:v>
                </c:pt>
                <c:pt idx="48">
                  <c:v>-8.4975334289164595E-2</c:v>
                </c:pt>
                <c:pt idx="49">
                  <c:v>-0.1497072436015861</c:v>
                </c:pt>
                <c:pt idx="50">
                  <c:v>-0.14649666259830352</c:v>
                </c:pt>
                <c:pt idx="51">
                  <c:v>-0.33874528043003127</c:v>
                </c:pt>
                <c:pt idx="52">
                  <c:v>-0.31847766950659206</c:v>
                </c:pt>
                <c:pt idx="53">
                  <c:v>-0.1405723646948546</c:v>
                </c:pt>
                <c:pt idx="54">
                  <c:v>-0.1543360071341528</c:v>
                </c:pt>
                <c:pt idx="55">
                  <c:v>-0.16227119402061121</c:v>
                </c:pt>
                <c:pt idx="56">
                  <c:v>-0.18818267082410658</c:v>
                </c:pt>
                <c:pt idx="57">
                  <c:v>-0.31071424515333862</c:v>
                </c:pt>
                <c:pt idx="58">
                  <c:v>-0.26707182819154845</c:v>
                </c:pt>
                <c:pt idx="59">
                  <c:v>-0.21491347696222396</c:v>
                </c:pt>
                <c:pt idx="60">
                  <c:v>-0.18102803604578768</c:v>
                </c:pt>
                <c:pt idx="61">
                  <c:v>-0.23586631676827396</c:v>
                </c:pt>
                <c:pt idx="62">
                  <c:v>-0.27242339718777042</c:v>
                </c:pt>
                <c:pt idx="63">
                  <c:v>-0.23482210763021183</c:v>
                </c:pt>
                <c:pt idx="64">
                  <c:v>-0.21804662097187427</c:v>
                </c:pt>
                <c:pt idx="65">
                  <c:v>-0.13159139993878843</c:v>
                </c:pt>
                <c:pt idx="66">
                  <c:v>-8.028706554654616E-2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3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'8.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[0]!_7_transzferegyenleg</c:f>
              <c:numCache>
                <c:formatCode>0.0</c:formatCode>
                <c:ptCount val="67"/>
                <c:pt idx="0">
                  <c:v>0.63898427632870147</c:v>
                </c:pt>
                <c:pt idx="1">
                  <c:v>0.49584357378178906</c:v>
                </c:pt>
                <c:pt idx="2">
                  <c:v>0.50269789787460162</c:v>
                </c:pt>
                <c:pt idx="3">
                  <c:v>0.86095444271223931</c:v>
                </c:pt>
                <c:pt idx="4">
                  <c:v>1.3191961461435115</c:v>
                </c:pt>
                <c:pt idx="5">
                  <c:v>1.7700440331200713</c:v>
                </c:pt>
                <c:pt idx="6">
                  <c:v>2.3750793383673456</c:v>
                </c:pt>
                <c:pt idx="7">
                  <c:v>2.5274237733278047</c:v>
                </c:pt>
                <c:pt idx="8">
                  <c:v>2.7485540651510432</c:v>
                </c:pt>
                <c:pt idx="9">
                  <c:v>2.9041548875995589</c:v>
                </c:pt>
                <c:pt idx="10">
                  <c:v>2.9496058368275193</c:v>
                </c:pt>
                <c:pt idx="11">
                  <c:v>2.4194537546464026</c:v>
                </c:pt>
                <c:pt idx="12">
                  <c:v>2.2768878495202185</c:v>
                </c:pt>
                <c:pt idx="13">
                  <c:v>2.0279285490662824</c:v>
                </c:pt>
                <c:pt idx="14">
                  <c:v>2.2047528632557127</c:v>
                </c:pt>
                <c:pt idx="15">
                  <c:v>2.9386906159023667</c:v>
                </c:pt>
                <c:pt idx="16">
                  <c:v>2.6514546776091534</c:v>
                </c:pt>
                <c:pt idx="17">
                  <c:v>2.6927087226952913</c:v>
                </c:pt>
                <c:pt idx="18">
                  <c:v>2.3152553666526892</c:v>
                </c:pt>
                <c:pt idx="19">
                  <c:v>2.9391856260730709</c:v>
                </c:pt>
                <c:pt idx="20">
                  <c:v>3.395123571802166</c:v>
                </c:pt>
                <c:pt idx="21">
                  <c:v>3.919690521016717</c:v>
                </c:pt>
                <c:pt idx="22">
                  <c:v>4.0750717148189111</c:v>
                </c:pt>
                <c:pt idx="23">
                  <c:v>4.5665551097362762</c:v>
                </c:pt>
                <c:pt idx="24">
                  <c:v>4.3069417669081886</c:v>
                </c:pt>
                <c:pt idx="25">
                  <c:v>3.9181113013813804</c:v>
                </c:pt>
                <c:pt idx="26">
                  <c:v>4.3243521466791037</c:v>
                </c:pt>
                <c:pt idx="27">
                  <c:v>4.1829315144959871</c:v>
                </c:pt>
                <c:pt idx="28">
                  <c:v>4.3897704163054883</c:v>
                </c:pt>
                <c:pt idx="29">
                  <c:v>4.8798119405813276</c:v>
                </c:pt>
                <c:pt idx="30">
                  <c:v>4.3554294833409619</c:v>
                </c:pt>
                <c:pt idx="31">
                  <c:v>4.6916878917831308</c:v>
                </c:pt>
                <c:pt idx="32">
                  <c:v>4.0044236483257993</c:v>
                </c:pt>
                <c:pt idx="33">
                  <c:v>2.8024940397954325</c:v>
                </c:pt>
                <c:pt idx="34">
                  <c:v>1.9292723196149</c:v>
                </c:pt>
                <c:pt idx="35">
                  <c:v>-0.49690222262689759</c:v>
                </c:pt>
                <c:pt idx="36">
                  <c:v>-0.21686619340022756</c:v>
                </c:pt>
                <c:pt idx="37">
                  <c:v>0.2805845352055254</c:v>
                </c:pt>
                <c:pt idx="38">
                  <c:v>0.48035261631143017</c:v>
                </c:pt>
                <c:pt idx="39">
                  <c:v>0.89751857920765432</c:v>
                </c:pt>
                <c:pt idx="40">
                  <c:v>1.3168176029488285</c:v>
                </c:pt>
                <c:pt idx="41">
                  <c:v>1.4766633110425362</c:v>
                </c:pt>
                <c:pt idx="42">
                  <c:v>2.1304535618972711</c:v>
                </c:pt>
                <c:pt idx="43">
                  <c:v>2.7318854075247203</c:v>
                </c:pt>
                <c:pt idx="44">
                  <c:v>2.1388512371112567</c:v>
                </c:pt>
                <c:pt idx="45">
                  <c:v>2.0256540563241821</c:v>
                </c:pt>
                <c:pt idx="46">
                  <c:v>1.569664524557965</c:v>
                </c:pt>
                <c:pt idx="47">
                  <c:v>2.010213590348767</c:v>
                </c:pt>
                <c:pt idx="48">
                  <c:v>2.281490671773204</c:v>
                </c:pt>
                <c:pt idx="49">
                  <c:v>2.3750866900235708</c:v>
                </c:pt>
                <c:pt idx="50">
                  <c:v>2.8450615049524135</c:v>
                </c:pt>
                <c:pt idx="51">
                  <c:v>2.3941086376103824</c:v>
                </c:pt>
                <c:pt idx="52">
                  <c:v>2.4244033265372718</c:v>
                </c:pt>
                <c:pt idx="53">
                  <c:v>1.953014925237549</c:v>
                </c:pt>
                <c:pt idx="54">
                  <c:v>1.7423588371891616</c:v>
                </c:pt>
                <c:pt idx="55">
                  <c:v>2.0375383690218629</c:v>
                </c:pt>
                <c:pt idx="56">
                  <c:v>2.7386086845766138</c:v>
                </c:pt>
                <c:pt idx="57">
                  <c:v>3.0565135191521868</c:v>
                </c:pt>
                <c:pt idx="58">
                  <c:v>2.6570183555749698</c:v>
                </c:pt>
                <c:pt idx="59">
                  <c:v>1.6864085687599166</c:v>
                </c:pt>
                <c:pt idx="60">
                  <c:v>0.85455023703388955</c:v>
                </c:pt>
                <c:pt idx="61">
                  <c:v>0.51746223260201152</c:v>
                </c:pt>
                <c:pt idx="62">
                  <c:v>0.46718202778767592</c:v>
                </c:pt>
                <c:pt idx="63">
                  <c:v>0.40487642049671724</c:v>
                </c:pt>
                <c:pt idx="64">
                  <c:v>0.43728341214479433</c:v>
                </c:pt>
                <c:pt idx="65">
                  <c:v>0.26933804496601965</c:v>
                </c:pt>
                <c:pt idx="66">
                  <c:v>0.26155851105130257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92539845848010327"/>
          <c:w val="0.98659961261239504"/>
          <c:h val="6.206256757228055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6.4520138888888884E-2"/>
          <c:w val="0.91812699973403999"/>
          <c:h val="0.673730338646113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 adat'!$B$3</c:f>
              <c:strCache>
                <c:ptCount val="1"/>
                <c:pt idx="0">
                  <c:v>EU transfer (net)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'8. adat'!$C$3:$BQ$3</c:f>
              <c:numCache>
                <c:formatCode>0.0</c:formatCode>
                <c:ptCount val="67"/>
                <c:pt idx="0">
                  <c:v>0.75038635015309985</c:v>
                </c:pt>
                <c:pt idx="1">
                  <c:v>0.74298696359099548</c:v>
                </c:pt>
                <c:pt idx="2">
                  <c:v>0.76651968519414848</c:v>
                </c:pt>
                <c:pt idx="3">
                  <c:v>1.1831841784715067</c:v>
                </c:pt>
                <c:pt idx="4">
                  <c:v>1.6565794921701738</c:v>
                </c:pt>
                <c:pt idx="5">
                  <c:v>2.078818972656264</c:v>
                </c:pt>
                <c:pt idx="6">
                  <c:v>2.6230924618409359</c:v>
                </c:pt>
                <c:pt idx="7">
                  <c:v>2.8105638592982536</c:v>
                </c:pt>
                <c:pt idx="8">
                  <c:v>3.1091478932423011</c:v>
                </c:pt>
                <c:pt idx="9">
                  <c:v>3.300497431386344</c:v>
                </c:pt>
                <c:pt idx="10">
                  <c:v>3.4565743645347826</c:v>
                </c:pt>
                <c:pt idx="11">
                  <c:v>3.2837915544030012</c:v>
                </c:pt>
                <c:pt idx="12">
                  <c:v>3.1684488718768979</c:v>
                </c:pt>
                <c:pt idx="13">
                  <c:v>2.972626989319846</c:v>
                </c:pt>
                <c:pt idx="14">
                  <c:v>3.1826144844996787</c:v>
                </c:pt>
                <c:pt idx="15">
                  <c:v>3.5981180116837383</c:v>
                </c:pt>
                <c:pt idx="16">
                  <c:v>3.4103826527280141</c:v>
                </c:pt>
                <c:pt idx="17">
                  <c:v>3.4697805779691553</c:v>
                </c:pt>
                <c:pt idx="18">
                  <c:v>3.1655783189110736</c:v>
                </c:pt>
                <c:pt idx="19">
                  <c:v>3.886330643955886</c:v>
                </c:pt>
                <c:pt idx="20">
                  <c:v>4.3038364044900472</c:v>
                </c:pt>
                <c:pt idx="21">
                  <c:v>4.873998592251918</c:v>
                </c:pt>
                <c:pt idx="22">
                  <c:v>5.0810477932898284</c:v>
                </c:pt>
                <c:pt idx="23">
                  <c:v>5.6172571577257422</c:v>
                </c:pt>
                <c:pt idx="24">
                  <c:v>5.3459284959671391</c:v>
                </c:pt>
                <c:pt idx="25">
                  <c:v>4.9364397220595322</c:v>
                </c:pt>
                <c:pt idx="26">
                  <c:v>5.3265711256053105</c:v>
                </c:pt>
                <c:pt idx="27">
                  <c:v>5.2489452504755718</c:v>
                </c:pt>
                <c:pt idx="28">
                  <c:v>5.4695358786802988</c:v>
                </c:pt>
                <c:pt idx="29">
                  <c:v>6.0966735756596977</c:v>
                </c:pt>
                <c:pt idx="30">
                  <c:v>5.5885682158562187</c:v>
                </c:pt>
                <c:pt idx="31">
                  <c:v>5.9598930937912984</c:v>
                </c:pt>
                <c:pt idx="32">
                  <c:v>5.2961399082342151</c:v>
                </c:pt>
                <c:pt idx="33">
                  <c:v>3.9742402670798849</c:v>
                </c:pt>
                <c:pt idx="34">
                  <c:v>3.315923786618777</c:v>
                </c:pt>
                <c:pt idx="35">
                  <c:v>0.98081816293890123</c:v>
                </c:pt>
                <c:pt idx="36">
                  <c:v>1.2151890018769671</c:v>
                </c:pt>
                <c:pt idx="37">
                  <c:v>1.7227545804724038</c:v>
                </c:pt>
                <c:pt idx="38">
                  <c:v>1.7438964408698645</c:v>
                </c:pt>
                <c:pt idx="39">
                  <c:v>2.1034503517333323</c:v>
                </c:pt>
                <c:pt idx="40">
                  <c:v>2.44312801973925</c:v>
                </c:pt>
                <c:pt idx="41">
                  <c:v>2.5180344195325461</c:v>
                </c:pt>
                <c:pt idx="42">
                  <c:v>3.0619994721936816</c:v>
                </c:pt>
                <c:pt idx="43">
                  <c:v>2.9629516100108004</c:v>
                </c:pt>
                <c:pt idx="44">
                  <c:v>2.4143769040430052</c:v>
                </c:pt>
                <c:pt idx="45">
                  <c:v>2.2741127998599984</c:v>
                </c:pt>
                <c:pt idx="46">
                  <c:v>1.8027459623707009</c:v>
                </c:pt>
                <c:pt idx="47">
                  <c:v>2.8404617302350235</c:v>
                </c:pt>
                <c:pt idx="48">
                  <c:v>3.07308471046007</c:v>
                </c:pt>
                <c:pt idx="49">
                  <c:v>3.2026945524711978</c:v>
                </c:pt>
                <c:pt idx="50">
                  <c:v>3.6096493050012834</c:v>
                </c:pt>
                <c:pt idx="51">
                  <c:v>3.3378425475569808</c:v>
                </c:pt>
                <c:pt idx="52">
                  <c:v>3.2520793712479774</c:v>
                </c:pt>
                <c:pt idx="53">
                  <c:v>2.5483205248698084</c:v>
                </c:pt>
                <c:pt idx="54">
                  <c:v>2.2850013523971922</c:v>
                </c:pt>
                <c:pt idx="55">
                  <c:v>2.5752410357321907</c:v>
                </c:pt>
                <c:pt idx="56">
                  <c:v>3.362959233316646</c:v>
                </c:pt>
                <c:pt idx="57">
                  <c:v>3.8923068496304598</c:v>
                </c:pt>
                <c:pt idx="58">
                  <c:v>3.4972294927509862</c:v>
                </c:pt>
                <c:pt idx="59">
                  <c:v>2.4086116768975026</c:v>
                </c:pt>
                <c:pt idx="60">
                  <c:v>1.590705315422275</c:v>
                </c:pt>
                <c:pt idx="61">
                  <c:v>1.2687662510937014</c:v>
                </c:pt>
                <c:pt idx="62">
                  <c:v>1.3011418036180897</c:v>
                </c:pt>
                <c:pt idx="63">
                  <c:v>1.2480323002637881</c:v>
                </c:pt>
                <c:pt idx="64">
                  <c:v>1.2669417760466899</c:v>
                </c:pt>
                <c:pt idx="65">
                  <c:v>1.0237062539129624</c:v>
                </c:pt>
                <c:pt idx="66">
                  <c:v>0.94189956718238843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11-494D-8E5B-539431404DE4}"/>
            </c:ext>
          </c:extLst>
        </c:ser>
        <c:ser>
          <c:idx val="2"/>
          <c:order val="1"/>
          <c:tx>
            <c:strRef>
              <c:f>'8. adat'!$B$4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'8. adat'!$C$4:$BQ$4</c:f>
              <c:numCache>
                <c:formatCode>0.0</c:formatCode>
                <c:ptCount val="67"/>
                <c:pt idx="0">
                  <c:v>-1.4542775803253027E-2</c:v>
                </c:pt>
                <c:pt idx="1">
                  <c:v>-0.16518784431367883</c:v>
                </c:pt>
                <c:pt idx="2">
                  <c:v>-0.25009771757962046</c:v>
                </c:pt>
                <c:pt idx="3">
                  <c:v>-0.41301770372534458</c:v>
                </c:pt>
                <c:pt idx="4">
                  <c:v>-0.42931060629083667</c:v>
                </c:pt>
                <c:pt idx="5">
                  <c:v>-0.4012575173098159</c:v>
                </c:pt>
                <c:pt idx="6">
                  <c:v>-0.38885644759828109</c:v>
                </c:pt>
                <c:pt idx="7">
                  <c:v>-0.36883054643431368</c:v>
                </c:pt>
                <c:pt idx="8">
                  <c:v>-0.41797125893587167</c:v>
                </c:pt>
                <c:pt idx="9">
                  <c:v>-0.45324029302945518</c:v>
                </c:pt>
                <c:pt idx="10">
                  <c:v>-0.4858592562646688</c:v>
                </c:pt>
                <c:pt idx="11">
                  <c:v>-0.49580973428867292</c:v>
                </c:pt>
                <c:pt idx="12">
                  <c:v>-0.49952775888961032</c:v>
                </c:pt>
                <c:pt idx="13">
                  <c:v>-0.55605094769439467</c:v>
                </c:pt>
                <c:pt idx="14">
                  <c:v>-0.59772947840225776</c:v>
                </c:pt>
                <c:pt idx="15">
                  <c:v>-0.62186433458304347</c:v>
                </c:pt>
                <c:pt idx="16">
                  <c:v>-0.76516241796674833</c:v>
                </c:pt>
                <c:pt idx="17">
                  <c:v>-0.77595449416740137</c:v>
                </c:pt>
                <c:pt idx="18">
                  <c:v>-0.8567552796091803</c:v>
                </c:pt>
                <c:pt idx="19">
                  <c:v>-0.96372839095445972</c:v>
                </c:pt>
                <c:pt idx="20">
                  <c:v>-0.93935058765562662</c:v>
                </c:pt>
                <c:pt idx="21">
                  <c:v>-1.0055564750174526</c:v>
                </c:pt>
                <c:pt idx="22">
                  <c:v>-1.0395468926033986</c:v>
                </c:pt>
                <c:pt idx="23">
                  <c:v>-1.0365416049031579</c:v>
                </c:pt>
                <c:pt idx="24">
                  <c:v>-1.0335262414335598</c:v>
                </c:pt>
                <c:pt idx="25">
                  <c:v>-0.98852196757932276</c:v>
                </c:pt>
                <c:pt idx="26">
                  <c:v>-0.95021266754008804</c:v>
                </c:pt>
                <c:pt idx="27">
                  <c:v>-0.99349793804609943</c:v>
                </c:pt>
                <c:pt idx="28">
                  <c:v>-1.0006696777449671</c:v>
                </c:pt>
                <c:pt idx="29">
                  <c:v>-1.0358635986753326</c:v>
                </c:pt>
                <c:pt idx="30">
                  <c:v>-1.0921436215258968</c:v>
                </c:pt>
                <c:pt idx="31">
                  <c:v>-1.132330247291502</c:v>
                </c:pt>
                <c:pt idx="32">
                  <c:v>-1.1523677883700389</c:v>
                </c:pt>
                <c:pt idx="33">
                  <c:v>-1.1502617126763683</c:v>
                </c:pt>
                <c:pt idx="34">
                  <c:v>-1.1179603143801227</c:v>
                </c:pt>
                <c:pt idx="35">
                  <c:v>-1.0699172346764056</c:v>
                </c:pt>
                <c:pt idx="36">
                  <c:v>-1.0131174708242086</c:v>
                </c:pt>
                <c:pt idx="37">
                  <c:v>-1.0002484490325667</c:v>
                </c:pt>
                <c:pt idx="38">
                  <c:v>-0.98669941642928816</c:v>
                </c:pt>
                <c:pt idx="39">
                  <c:v>-0.94075123951043316</c:v>
                </c:pt>
                <c:pt idx="40">
                  <c:v>-0.89274652491772055</c:v>
                </c:pt>
                <c:pt idx="41">
                  <c:v>-0.8405447002017129</c:v>
                </c:pt>
                <c:pt idx="42">
                  <c:v>-0.79180939453619015</c:v>
                </c:pt>
                <c:pt idx="43">
                  <c:v>-0.79165262832628625</c:v>
                </c:pt>
                <c:pt idx="44">
                  <c:v>-0.80542332790066151</c:v>
                </c:pt>
                <c:pt idx="45">
                  <c:v>-0.77979965002940177</c:v>
                </c:pt>
                <c:pt idx="46">
                  <c:v>-0.77400376090431011</c:v>
                </c:pt>
                <c:pt idx="47">
                  <c:v>-0.74112368482388691</c:v>
                </c:pt>
                <c:pt idx="48">
                  <c:v>-0.70661870439770125</c:v>
                </c:pt>
                <c:pt idx="49">
                  <c:v>-0.6779006188460408</c:v>
                </c:pt>
                <c:pt idx="50">
                  <c:v>-0.6180911374505661</c:v>
                </c:pt>
                <c:pt idx="51">
                  <c:v>-0.60498862951656696</c:v>
                </c:pt>
                <c:pt idx="52">
                  <c:v>-0.5091983752041136</c:v>
                </c:pt>
                <c:pt idx="53">
                  <c:v>-0.45473323493740475</c:v>
                </c:pt>
                <c:pt idx="54">
                  <c:v>-0.38830650807387779</c:v>
                </c:pt>
                <c:pt idx="55">
                  <c:v>-0.37543147268971661</c:v>
                </c:pt>
                <c:pt idx="56">
                  <c:v>-0.43616787791592554</c:v>
                </c:pt>
                <c:pt idx="57">
                  <c:v>-0.52507908532493441</c:v>
                </c:pt>
                <c:pt idx="58">
                  <c:v>-0.57313930898446785</c:v>
                </c:pt>
                <c:pt idx="59">
                  <c:v>-0.50728963117536185</c:v>
                </c:pt>
                <c:pt idx="60">
                  <c:v>-0.5551270423425978</c:v>
                </c:pt>
                <c:pt idx="61">
                  <c:v>-0.51543770172341596</c:v>
                </c:pt>
                <c:pt idx="62">
                  <c:v>-0.56153637864264339</c:v>
                </c:pt>
                <c:pt idx="63">
                  <c:v>-0.60833377213685902</c:v>
                </c:pt>
                <c:pt idx="64">
                  <c:v>-0.6116117429300213</c:v>
                </c:pt>
                <c:pt idx="65">
                  <c:v>-0.62277680900815435</c:v>
                </c:pt>
                <c:pt idx="66">
                  <c:v>-0.60005399058453968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11-494D-8E5B-539431404DE4}"/>
            </c:ext>
          </c:extLst>
        </c:ser>
        <c:ser>
          <c:idx val="3"/>
          <c:order val="2"/>
          <c:tx>
            <c:strRef>
              <c:f>'8. adat'!$B$5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'8. adat'!$C$5:$BQ$5</c:f>
              <c:numCache>
                <c:formatCode>0.0</c:formatCode>
                <c:ptCount val="67"/>
                <c:pt idx="0">
                  <c:v>-9.685929802114529E-2</c:v>
                </c:pt>
                <c:pt idx="1">
                  <c:v>-8.1955545495527596E-2</c:v>
                </c:pt>
                <c:pt idx="2">
                  <c:v>-1.3724069739926468E-2</c:v>
                </c:pt>
                <c:pt idx="3">
                  <c:v>9.0787967966077271E-2</c:v>
                </c:pt>
                <c:pt idx="4">
                  <c:v>9.1927260264174554E-2</c:v>
                </c:pt>
                <c:pt idx="5">
                  <c:v>9.2482577773623106E-2</c:v>
                </c:pt>
                <c:pt idx="6">
                  <c:v>0.14084332412469075</c:v>
                </c:pt>
                <c:pt idx="7">
                  <c:v>8.5690460463864845E-2</c:v>
                </c:pt>
                <c:pt idx="8">
                  <c:v>5.7377430844613678E-2</c:v>
                </c:pt>
                <c:pt idx="9">
                  <c:v>5.6897749242669819E-2</c:v>
                </c:pt>
                <c:pt idx="10">
                  <c:v>-2.1109271442594578E-2</c:v>
                </c:pt>
                <c:pt idx="11">
                  <c:v>-0.36852806546792571</c:v>
                </c:pt>
                <c:pt idx="12">
                  <c:v>-0.39203326346706924</c:v>
                </c:pt>
                <c:pt idx="13">
                  <c:v>-0.38864749255916925</c:v>
                </c:pt>
                <c:pt idx="14">
                  <c:v>-0.38013214284170849</c:v>
                </c:pt>
                <c:pt idx="15">
                  <c:v>-3.7563061198327995E-2</c:v>
                </c:pt>
                <c:pt idx="16">
                  <c:v>6.2344428478878829E-3</c:v>
                </c:pt>
                <c:pt idx="17">
                  <c:v>-1.117361106462578E-3</c:v>
                </c:pt>
                <c:pt idx="18">
                  <c:v>6.43232735079605E-3</c:v>
                </c:pt>
                <c:pt idx="19">
                  <c:v>1.6583373071644269E-2</c:v>
                </c:pt>
                <c:pt idx="20">
                  <c:v>3.0637754967745224E-2</c:v>
                </c:pt>
                <c:pt idx="21">
                  <c:v>5.1248403782251165E-2</c:v>
                </c:pt>
                <c:pt idx="22">
                  <c:v>3.357081413248187E-2</c:v>
                </c:pt>
                <c:pt idx="23">
                  <c:v>-1.4160443086307697E-2</c:v>
                </c:pt>
                <c:pt idx="24">
                  <c:v>-5.460487625390642E-3</c:v>
                </c:pt>
                <c:pt idx="25">
                  <c:v>-2.9806453098828987E-2</c:v>
                </c:pt>
                <c:pt idx="26">
                  <c:v>-5.2006311386119483E-2</c:v>
                </c:pt>
                <c:pt idx="27">
                  <c:v>-7.2515797933485601E-2</c:v>
                </c:pt>
                <c:pt idx="28">
                  <c:v>-7.9095784629843346E-2</c:v>
                </c:pt>
                <c:pt idx="29">
                  <c:v>-0.18099803640303791</c:v>
                </c:pt>
                <c:pt idx="30">
                  <c:v>-0.14099511098936024</c:v>
                </c:pt>
                <c:pt idx="31">
                  <c:v>-0.13587495471666572</c:v>
                </c:pt>
                <c:pt idx="32">
                  <c:v>-0.13934847153837654</c:v>
                </c:pt>
                <c:pt idx="33">
                  <c:v>-2.1484514608083576E-2</c:v>
                </c:pt>
                <c:pt idx="34">
                  <c:v>-0.26869115262375404</c:v>
                </c:pt>
                <c:pt idx="35">
                  <c:v>-0.40780315088939317</c:v>
                </c:pt>
                <c:pt idx="36">
                  <c:v>-0.4189377244529861</c:v>
                </c:pt>
                <c:pt idx="37">
                  <c:v>-0.44192159623431171</c:v>
                </c:pt>
                <c:pt idx="38">
                  <c:v>-0.27684440812914618</c:v>
                </c:pt>
                <c:pt idx="39">
                  <c:v>-0.26518053301524486</c:v>
                </c:pt>
                <c:pt idx="40">
                  <c:v>-0.23356389187270066</c:v>
                </c:pt>
                <c:pt idx="41">
                  <c:v>-0.20082640828829684</c:v>
                </c:pt>
                <c:pt idx="42">
                  <c:v>-0.13973651576022023</c:v>
                </c:pt>
                <c:pt idx="43">
                  <c:v>0.56058642584020602</c:v>
                </c:pt>
                <c:pt idx="44">
                  <c:v>0.529897660968913</c:v>
                </c:pt>
                <c:pt idx="45">
                  <c:v>0.53134090649358556</c:v>
                </c:pt>
                <c:pt idx="46">
                  <c:v>0.54092232309157395</c:v>
                </c:pt>
                <c:pt idx="47">
                  <c:v>-8.9124455062369753E-2</c:v>
                </c:pt>
                <c:pt idx="48">
                  <c:v>-8.4975334289164595E-2</c:v>
                </c:pt>
                <c:pt idx="49">
                  <c:v>-0.1497072436015861</c:v>
                </c:pt>
                <c:pt idx="50">
                  <c:v>-0.14649666259830352</c:v>
                </c:pt>
                <c:pt idx="51">
                  <c:v>-0.33874528043003127</c:v>
                </c:pt>
                <c:pt idx="52">
                  <c:v>-0.31847766950659206</c:v>
                </c:pt>
                <c:pt idx="53">
                  <c:v>-0.1405723646948546</c:v>
                </c:pt>
                <c:pt idx="54">
                  <c:v>-0.1543360071341528</c:v>
                </c:pt>
                <c:pt idx="55">
                  <c:v>-0.16227119402061121</c:v>
                </c:pt>
                <c:pt idx="56">
                  <c:v>-0.18818267082410658</c:v>
                </c:pt>
                <c:pt idx="57">
                  <c:v>-0.31071424515333862</c:v>
                </c:pt>
                <c:pt idx="58">
                  <c:v>-0.26707182819154845</c:v>
                </c:pt>
                <c:pt idx="59">
                  <c:v>-0.21491347696222396</c:v>
                </c:pt>
                <c:pt idx="60">
                  <c:v>-0.18102803604578768</c:v>
                </c:pt>
                <c:pt idx="61">
                  <c:v>-0.23586631676827396</c:v>
                </c:pt>
                <c:pt idx="62">
                  <c:v>-0.27242339718777042</c:v>
                </c:pt>
                <c:pt idx="63">
                  <c:v>-0.23482210763021183</c:v>
                </c:pt>
                <c:pt idx="64">
                  <c:v>-0.21804662097187427</c:v>
                </c:pt>
                <c:pt idx="65">
                  <c:v>-0.13159139993878843</c:v>
                </c:pt>
                <c:pt idx="66">
                  <c:v>-8.028706554654616E-2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11-494D-8E5B-539431404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3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'8.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'8. adat'!$C$6:$BQ$6</c:f>
              <c:numCache>
                <c:formatCode>0.0</c:formatCode>
                <c:ptCount val="67"/>
                <c:pt idx="0">
                  <c:v>0.63898427632870147</c:v>
                </c:pt>
                <c:pt idx="1">
                  <c:v>0.49584357378178906</c:v>
                </c:pt>
                <c:pt idx="2">
                  <c:v>0.50269789787460162</c:v>
                </c:pt>
                <c:pt idx="3">
                  <c:v>0.86095444271223931</c:v>
                </c:pt>
                <c:pt idx="4">
                  <c:v>1.3191961461435115</c:v>
                </c:pt>
                <c:pt idx="5">
                  <c:v>1.7700440331200713</c:v>
                </c:pt>
                <c:pt idx="6">
                  <c:v>2.3750793383673456</c:v>
                </c:pt>
                <c:pt idx="7">
                  <c:v>2.5274237733278047</c:v>
                </c:pt>
                <c:pt idx="8">
                  <c:v>2.7485540651510432</c:v>
                </c:pt>
                <c:pt idx="9">
                  <c:v>2.9041548875995589</c:v>
                </c:pt>
                <c:pt idx="10">
                  <c:v>2.9496058368275193</c:v>
                </c:pt>
                <c:pt idx="11">
                  <c:v>2.4194537546464026</c:v>
                </c:pt>
                <c:pt idx="12">
                  <c:v>2.2768878495202185</c:v>
                </c:pt>
                <c:pt idx="13">
                  <c:v>2.0279285490662824</c:v>
                </c:pt>
                <c:pt idx="14">
                  <c:v>2.2047528632557127</c:v>
                </c:pt>
                <c:pt idx="15">
                  <c:v>2.9386906159023667</c:v>
                </c:pt>
                <c:pt idx="16">
                  <c:v>2.6514546776091534</c:v>
                </c:pt>
                <c:pt idx="17">
                  <c:v>2.6927087226952913</c:v>
                </c:pt>
                <c:pt idx="18">
                  <c:v>2.3152553666526892</c:v>
                </c:pt>
                <c:pt idx="19">
                  <c:v>2.9391856260730709</c:v>
                </c:pt>
                <c:pt idx="20">
                  <c:v>3.395123571802166</c:v>
                </c:pt>
                <c:pt idx="21">
                  <c:v>3.919690521016717</c:v>
                </c:pt>
                <c:pt idx="22">
                  <c:v>4.0750717148189111</c:v>
                </c:pt>
                <c:pt idx="23">
                  <c:v>4.5665551097362762</c:v>
                </c:pt>
                <c:pt idx="24">
                  <c:v>4.3069417669081886</c:v>
                </c:pt>
                <c:pt idx="25">
                  <c:v>3.9181113013813804</c:v>
                </c:pt>
                <c:pt idx="26">
                  <c:v>4.3243521466791037</c:v>
                </c:pt>
                <c:pt idx="27">
                  <c:v>4.1829315144959871</c:v>
                </c:pt>
                <c:pt idx="28">
                  <c:v>4.3897704163054883</c:v>
                </c:pt>
                <c:pt idx="29">
                  <c:v>4.8798119405813276</c:v>
                </c:pt>
                <c:pt idx="30">
                  <c:v>4.3554294833409619</c:v>
                </c:pt>
                <c:pt idx="31">
                  <c:v>4.6916878917831308</c:v>
                </c:pt>
                <c:pt idx="32">
                  <c:v>4.0044236483257993</c:v>
                </c:pt>
                <c:pt idx="33">
                  <c:v>2.8024940397954325</c:v>
                </c:pt>
                <c:pt idx="34">
                  <c:v>1.9292723196149</c:v>
                </c:pt>
                <c:pt idx="35">
                  <c:v>-0.49690222262689759</c:v>
                </c:pt>
                <c:pt idx="36">
                  <c:v>-0.21686619340022756</c:v>
                </c:pt>
                <c:pt idx="37">
                  <c:v>0.2805845352055254</c:v>
                </c:pt>
                <c:pt idx="38">
                  <c:v>0.48035261631143017</c:v>
                </c:pt>
                <c:pt idx="39">
                  <c:v>0.89751857920765432</c:v>
                </c:pt>
                <c:pt idx="40">
                  <c:v>1.3168176029488285</c:v>
                </c:pt>
                <c:pt idx="41">
                  <c:v>1.4766633110425362</c:v>
                </c:pt>
                <c:pt idx="42">
                  <c:v>2.1304535618972711</c:v>
                </c:pt>
                <c:pt idx="43">
                  <c:v>2.7318854075247203</c:v>
                </c:pt>
                <c:pt idx="44">
                  <c:v>2.1388512371112567</c:v>
                </c:pt>
                <c:pt idx="45">
                  <c:v>2.0256540563241821</c:v>
                </c:pt>
                <c:pt idx="46">
                  <c:v>1.569664524557965</c:v>
                </c:pt>
                <c:pt idx="47">
                  <c:v>2.010213590348767</c:v>
                </c:pt>
                <c:pt idx="48">
                  <c:v>2.281490671773204</c:v>
                </c:pt>
                <c:pt idx="49">
                  <c:v>2.3750866900235708</c:v>
                </c:pt>
                <c:pt idx="50">
                  <c:v>2.8450615049524135</c:v>
                </c:pt>
                <c:pt idx="51">
                  <c:v>2.3941086376103824</c:v>
                </c:pt>
                <c:pt idx="52">
                  <c:v>2.4244033265372718</c:v>
                </c:pt>
                <c:pt idx="53">
                  <c:v>1.953014925237549</c:v>
                </c:pt>
                <c:pt idx="54">
                  <c:v>1.7423588371891616</c:v>
                </c:pt>
                <c:pt idx="55">
                  <c:v>2.0375383690218629</c:v>
                </c:pt>
                <c:pt idx="56">
                  <c:v>2.7386086845766138</c:v>
                </c:pt>
                <c:pt idx="57">
                  <c:v>3.0565135191521868</c:v>
                </c:pt>
                <c:pt idx="58">
                  <c:v>2.6570183555749698</c:v>
                </c:pt>
                <c:pt idx="59">
                  <c:v>1.6864085687599166</c:v>
                </c:pt>
                <c:pt idx="60">
                  <c:v>0.85455023703388955</c:v>
                </c:pt>
                <c:pt idx="61">
                  <c:v>0.51746223260201152</c:v>
                </c:pt>
                <c:pt idx="62">
                  <c:v>0.46718202778767592</c:v>
                </c:pt>
                <c:pt idx="63">
                  <c:v>0.40487642049671724</c:v>
                </c:pt>
                <c:pt idx="64">
                  <c:v>0.43728341214479433</c:v>
                </c:pt>
                <c:pt idx="65">
                  <c:v>0.26933804496601965</c:v>
                </c:pt>
                <c:pt idx="66">
                  <c:v>0.26155851105130257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11-494D-8E5B-539431404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7304706909835772"/>
              <c:y val="3.079552191957589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92539845848010327"/>
          <c:w val="0.98659961261239504"/>
          <c:h val="6.2062567572280555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224039136959E-2"/>
          <c:y val="7.6783324030369207E-2"/>
          <c:w val="0.88931770914065988"/>
          <c:h val="0.6431618595891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 adat'!$A$5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'9. adat'!$C$3:$GW$4</c:f>
              <c:multiLvlStrCache>
                <c:ptCount val="201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2020</c:v>
                  </c:pt>
                  <c:pt idx="65">
                    <c:v>2021</c:v>
                  </c:pt>
                  <c:pt idx="69">
                    <c:v>2022</c:v>
                  </c:pt>
                  <c:pt idx="73">
                    <c:v>2023</c:v>
                  </c:pt>
                  <c:pt idx="77">
                    <c:v>2024</c:v>
                  </c:pt>
                  <c:pt idx="82">
                    <c:v>2015</c:v>
                  </c:pt>
                  <c:pt idx="86">
                    <c:v>2016</c:v>
                  </c:pt>
                  <c:pt idx="90">
                    <c:v>2017</c:v>
                  </c:pt>
                  <c:pt idx="94">
                    <c:v>2018</c:v>
                  </c:pt>
                  <c:pt idx="98">
                    <c:v>2019</c:v>
                  </c:pt>
                  <c:pt idx="102">
                    <c:v>2020</c:v>
                  </c:pt>
                  <c:pt idx="106">
                    <c:v>2021</c:v>
                  </c:pt>
                  <c:pt idx="110">
                    <c:v>2022</c:v>
                  </c:pt>
                  <c:pt idx="114">
                    <c:v>2023</c:v>
                  </c:pt>
                  <c:pt idx="118">
                    <c:v>2024</c:v>
                  </c:pt>
                  <c:pt idx="123">
                    <c:v>2015</c:v>
                  </c:pt>
                  <c:pt idx="127">
                    <c:v>2016</c:v>
                  </c:pt>
                  <c:pt idx="131">
                    <c:v>2017</c:v>
                  </c:pt>
                  <c:pt idx="135">
                    <c:v>2018</c:v>
                  </c:pt>
                  <c:pt idx="139">
                    <c:v>2019</c:v>
                  </c:pt>
                  <c:pt idx="143">
                    <c:v>2020</c:v>
                  </c:pt>
                  <c:pt idx="147">
                    <c:v>2021</c:v>
                  </c:pt>
                  <c:pt idx="151">
                    <c:v>2022</c:v>
                  </c:pt>
                  <c:pt idx="155">
                    <c:v>2023</c:v>
                  </c:pt>
                  <c:pt idx="159">
                    <c:v>2024</c:v>
                  </c:pt>
                  <c:pt idx="164">
                    <c:v>2015</c:v>
                  </c:pt>
                  <c:pt idx="168">
                    <c:v>2016</c:v>
                  </c:pt>
                  <c:pt idx="172">
                    <c:v>2017</c:v>
                  </c:pt>
                  <c:pt idx="176">
                    <c:v>2018</c:v>
                  </c:pt>
                  <c:pt idx="180">
                    <c:v>2019</c:v>
                  </c:pt>
                  <c:pt idx="184">
                    <c:v>2020</c:v>
                  </c:pt>
                  <c:pt idx="188">
                    <c:v>2021</c:v>
                  </c:pt>
                  <c:pt idx="192">
                    <c:v>2022</c:v>
                  </c:pt>
                  <c:pt idx="196">
                    <c:v>2023</c:v>
                  </c:pt>
                  <c:pt idx="200">
                    <c:v>2024</c:v>
                  </c:pt>
                </c:lvl>
                <c:lvl>
                  <c:pt idx="0">
                    <c:v>Magyarország</c:v>
                  </c:pt>
                  <c:pt idx="41">
                    <c:v>Csehország</c:v>
                  </c:pt>
                  <c:pt idx="82">
                    <c:v>Lengyelország</c:v>
                  </c:pt>
                  <c:pt idx="123">
                    <c:v>Szlovákia</c:v>
                  </c:pt>
                  <c:pt idx="164">
                    <c:v>Románia</c:v>
                  </c:pt>
                </c:lvl>
              </c:multiLvlStrCache>
            </c:multiLvlStrRef>
          </c:cat>
          <c:val>
            <c:numRef>
              <c:f>'9. adat'!$C$5:$GW$5</c:f>
              <c:numCache>
                <c:formatCode>0.0</c:formatCode>
                <c:ptCount val="203"/>
                <c:pt idx="0">
                  <c:v>1.5335320624670763</c:v>
                </c:pt>
                <c:pt idx="1">
                  <c:v>2.0343238972686519</c:v>
                </c:pt>
                <c:pt idx="2">
                  <c:v>1.960818681370418</c:v>
                </c:pt>
                <c:pt idx="3">
                  <c:v>2.1674303619968622</c:v>
                </c:pt>
                <c:pt idx="4">
                  <c:v>2.2676930964343507</c:v>
                </c:pt>
                <c:pt idx="5">
                  <c:v>3.4416926872784241</c:v>
                </c:pt>
                <c:pt idx="6">
                  <c:v>4.2559017271239163</c:v>
                </c:pt>
                <c:pt idx="7">
                  <c:v>4.3824404323917889</c:v>
                </c:pt>
                <c:pt idx="8">
                  <c:v>3.5453773680794236</c:v>
                </c:pt>
                <c:pt idx="9">
                  <c:v>3.0686629344296787</c:v>
                </c:pt>
                <c:pt idx="10">
                  <c:v>2.181516968489547</c:v>
                </c:pt>
                <c:pt idx="11">
                  <c:v>1.7847408797876854</c:v>
                </c:pt>
                <c:pt idx="12">
                  <c:v>1.9078528162477459</c:v>
                </c:pt>
                <c:pt idx="13">
                  <c:v>1.4029286387743967</c:v>
                </c:pt>
                <c:pt idx="14">
                  <c:v>0.71131584377067236</c:v>
                </c:pt>
                <c:pt idx="15">
                  <c:v>0.24355540838042444</c:v>
                </c:pt>
                <c:pt idx="16">
                  <c:v>-0.18197963277297557</c:v>
                </c:pt>
                <c:pt idx="17">
                  <c:v>-0.34682277703161801</c:v>
                </c:pt>
                <c:pt idx="18">
                  <c:v>-0.54495712453016443</c:v>
                </c:pt>
                <c:pt idx="19">
                  <c:v>-0.64378124897985756</c:v>
                </c:pt>
                <c:pt idx="20">
                  <c:v>-0.80283873538160488</c:v>
                </c:pt>
                <c:pt idx="21">
                  <c:v>-1.9934093039872265</c:v>
                </c:pt>
                <c:pt idx="22">
                  <c:v>-1.4128265038319854</c:v>
                </c:pt>
                <c:pt idx="23">
                  <c:v>-0.95252168210414467</c:v>
                </c:pt>
                <c:pt idx="24">
                  <c:v>-0.61240624877438454</c:v>
                </c:pt>
                <c:pt idx="25">
                  <c:v>-0.43056877068321003</c:v>
                </c:pt>
                <c:pt idx="26">
                  <c:v>-2.1290047986056768</c:v>
                </c:pt>
                <c:pt idx="27">
                  <c:v>-4.1053131781506806</c:v>
                </c:pt>
                <c:pt idx="28">
                  <c:v>-5.4459273763250113</c:v>
                </c:pt>
                <c:pt idx="29">
                  <c:v>-6.2021667190303127</c:v>
                </c:pt>
                <c:pt idx="30">
                  <c:v>-7.8918051766478436</c:v>
                </c:pt>
                <c:pt idx="31">
                  <c:v>-8.5598639725287615</c:v>
                </c:pt>
                <c:pt idx="32">
                  <c:v>-7.2749951243028343</c:v>
                </c:pt>
                <c:pt idx="33">
                  <c:v>-4.8819223607163176</c:v>
                </c:pt>
                <c:pt idx="34">
                  <c:v>-1.4749212852438169</c:v>
                </c:pt>
                <c:pt idx="35">
                  <c:v>0.73483781113047997</c:v>
                </c:pt>
                <c:pt idx="36">
                  <c:v>2.0106343328530141</c:v>
                </c:pt>
                <c:pt idx="37">
                  <c:v>2.4327036602576229</c:v>
                </c:pt>
                <c:pt idx="38">
                  <c:v>2.3732410860283224</c:v>
                </c:pt>
                <c:pt idx="41">
                  <c:v>0.46492179337967243</c:v>
                </c:pt>
                <c:pt idx="42">
                  <c:v>0.28523134787671606</c:v>
                </c:pt>
                <c:pt idx="43">
                  <c:v>9.2473793608780636E-2</c:v>
                </c:pt>
                <c:pt idx="44">
                  <c:v>0.41946333315941176</c:v>
                </c:pt>
                <c:pt idx="45">
                  <c:v>1.0259911604429244</c:v>
                </c:pt>
                <c:pt idx="46">
                  <c:v>1.7800304082368337</c:v>
                </c:pt>
                <c:pt idx="47">
                  <c:v>2.3862918865286606</c:v>
                </c:pt>
                <c:pt idx="48">
                  <c:v>1.7581416482968695</c:v>
                </c:pt>
                <c:pt idx="49">
                  <c:v>1.4851138546860829</c:v>
                </c:pt>
                <c:pt idx="50">
                  <c:v>1.5530867037912555</c:v>
                </c:pt>
                <c:pt idx="51">
                  <c:v>1.2010308655688906</c:v>
                </c:pt>
                <c:pt idx="52">
                  <c:v>1.4675445034202947</c:v>
                </c:pt>
                <c:pt idx="53">
                  <c:v>0.57000749465248401</c:v>
                </c:pt>
                <c:pt idx="54">
                  <c:v>0.69617529991813953</c:v>
                </c:pt>
                <c:pt idx="55">
                  <c:v>0.17571092755077192</c:v>
                </c:pt>
                <c:pt idx="56">
                  <c:v>0.45067603748013074</c:v>
                </c:pt>
                <c:pt idx="57">
                  <c:v>0.29673713884969666</c:v>
                </c:pt>
                <c:pt idx="58">
                  <c:v>0.81095541493847545</c:v>
                </c:pt>
                <c:pt idx="59">
                  <c:v>0.91497154563977923</c:v>
                </c:pt>
                <c:pt idx="60">
                  <c:v>0.32573772642651355</c:v>
                </c:pt>
                <c:pt idx="61">
                  <c:v>0.64211277324881</c:v>
                </c:pt>
                <c:pt idx="62">
                  <c:v>-8.5966857525865706E-2</c:v>
                </c:pt>
                <c:pt idx="63">
                  <c:v>2.0123487489595839</c:v>
                </c:pt>
                <c:pt idx="64">
                  <c:v>1.9938360703359748</c:v>
                </c:pt>
                <c:pt idx="65">
                  <c:v>1.5011288728499281</c:v>
                </c:pt>
                <c:pt idx="66">
                  <c:v>1.4021696849202574</c:v>
                </c:pt>
                <c:pt idx="67">
                  <c:v>-1.7764715651318388</c:v>
                </c:pt>
                <c:pt idx="68">
                  <c:v>-2.697113726325044</c:v>
                </c:pt>
                <c:pt idx="69">
                  <c:v>-2.9249201010267525</c:v>
                </c:pt>
                <c:pt idx="70">
                  <c:v>-3.6291769311950093</c:v>
                </c:pt>
                <c:pt idx="71">
                  <c:v>-5.0471391564389272</c:v>
                </c:pt>
                <c:pt idx="72">
                  <c:v>-4.7224005788859245</c:v>
                </c:pt>
                <c:pt idx="73">
                  <c:v>-4.3102283384143716</c:v>
                </c:pt>
                <c:pt idx="74">
                  <c:v>-3.5959171320233949</c:v>
                </c:pt>
                <c:pt idx="75">
                  <c:v>-0.61527273377363023</c:v>
                </c:pt>
                <c:pt idx="76">
                  <c:v>0.36242912591623488</c:v>
                </c:pt>
                <c:pt idx="77">
                  <c:v>1.1401824974607482</c:v>
                </c:pt>
                <c:pt idx="78">
                  <c:v>1.3615512372728689</c:v>
                </c:pt>
                <c:pt idx="79">
                  <c:v>1.3033795658283682</c:v>
                </c:pt>
                <c:pt idx="82">
                  <c:v>-2.343635393339198</c:v>
                </c:pt>
                <c:pt idx="83">
                  <c:v>-1.6918297499239583</c:v>
                </c:pt>
                <c:pt idx="84">
                  <c:v>-1.6216470025782439</c:v>
                </c:pt>
                <c:pt idx="85">
                  <c:v>-1.2839420208367707</c:v>
                </c:pt>
                <c:pt idx="86">
                  <c:v>-1.1141636461471582</c:v>
                </c:pt>
                <c:pt idx="87">
                  <c:v>-0.51819832423544276</c:v>
                </c:pt>
                <c:pt idx="88">
                  <c:v>-0.89260351077859057</c:v>
                </c:pt>
                <c:pt idx="89">
                  <c:v>-1.0107282291828552</c:v>
                </c:pt>
                <c:pt idx="90">
                  <c:v>-0.83063240905810054</c:v>
                </c:pt>
                <c:pt idx="91">
                  <c:v>-1.3886575986886802</c:v>
                </c:pt>
                <c:pt idx="92">
                  <c:v>-0.7376410283509921</c:v>
                </c:pt>
                <c:pt idx="93">
                  <c:v>-1.1330810178246551</c:v>
                </c:pt>
                <c:pt idx="94">
                  <c:v>-1.4745838000168958</c:v>
                </c:pt>
                <c:pt idx="95">
                  <c:v>-1.3781879259895913</c:v>
                </c:pt>
                <c:pt idx="96">
                  <c:v>-1.9191606045335536</c:v>
                </c:pt>
                <c:pt idx="97">
                  <c:v>-1.9321708379108762</c:v>
                </c:pt>
                <c:pt idx="98">
                  <c:v>-1.7352425741828048</c:v>
                </c:pt>
                <c:pt idx="99">
                  <c:v>-1.5831259346563775</c:v>
                </c:pt>
                <c:pt idx="100">
                  <c:v>-1.0717806752059515</c:v>
                </c:pt>
                <c:pt idx="101">
                  <c:v>-0.23538336168598775</c:v>
                </c:pt>
                <c:pt idx="102">
                  <c:v>0.15428035750175959</c:v>
                </c:pt>
                <c:pt idx="103">
                  <c:v>1.1660345968851009</c:v>
                </c:pt>
                <c:pt idx="104">
                  <c:v>1.8613431184882467</c:v>
                </c:pt>
                <c:pt idx="105">
                  <c:v>2.437065878986576</c:v>
                </c:pt>
                <c:pt idx="106">
                  <c:v>2.3510836045905883</c:v>
                </c:pt>
                <c:pt idx="107">
                  <c:v>1.8499123191142139</c:v>
                </c:pt>
                <c:pt idx="108">
                  <c:v>0.57776075881885958</c:v>
                </c:pt>
                <c:pt idx="109">
                  <c:v>-1.2851514362579191</c:v>
                </c:pt>
                <c:pt idx="110">
                  <c:v>-2.2914775304013322</c:v>
                </c:pt>
                <c:pt idx="111">
                  <c:v>-3.0610732467080148</c:v>
                </c:pt>
                <c:pt idx="112">
                  <c:v>-2.9448499314959995</c:v>
                </c:pt>
                <c:pt idx="113">
                  <c:v>-2.3974913109620344</c:v>
                </c:pt>
                <c:pt idx="114">
                  <c:v>-0.79915951713632627</c:v>
                </c:pt>
                <c:pt idx="115">
                  <c:v>-8.4233056592050354E-2</c:v>
                </c:pt>
                <c:pt idx="116">
                  <c:v>0.87592629720270254</c:v>
                </c:pt>
                <c:pt idx="117">
                  <c:v>1.5001372721574822</c:v>
                </c:pt>
                <c:pt idx="118">
                  <c:v>1.4358769599336578</c:v>
                </c:pt>
                <c:pt idx="119">
                  <c:v>1.2979229235050005</c:v>
                </c:pt>
                <c:pt idx="120">
                  <c:v>0.39056538056643741</c:v>
                </c:pt>
                <c:pt idx="123">
                  <c:v>0.30940433503365172</c:v>
                </c:pt>
                <c:pt idx="124">
                  <c:v>-0.74465548144900107</c:v>
                </c:pt>
                <c:pt idx="125">
                  <c:v>-1.8990731935251444</c:v>
                </c:pt>
                <c:pt idx="126">
                  <c:v>-2.0825949130120058</c:v>
                </c:pt>
                <c:pt idx="127">
                  <c:v>-2.5197746288530718</c:v>
                </c:pt>
                <c:pt idx="128">
                  <c:v>-1.9906333316440865</c:v>
                </c:pt>
                <c:pt idx="129">
                  <c:v>-1.7428725917915364</c:v>
                </c:pt>
                <c:pt idx="130">
                  <c:v>-2.7332732830288977</c:v>
                </c:pt>
                <c:pt idx="131">
                  <c:v>-2.4980628066204349</c:v>
                </c:pt>
                <c:pt idx="132">
                  <c:v>-2.5858960802011324</c:v>
                </c:pt>
                <c:pt idx="133">
                  <c:v>-2.556550945155295</c:v>
                </c:pt>
                <c:pt idx="134">
                  <c:v>-1.9111891134737533</c:v>
                </c:pt>
                <c:pt idx="135">
                  <c:v>-1.8320222761227518</c:v>
                </c:pt>
                <c:pt idx="136">
                  <c:v>-1.7708483876665726</c:v>
                </c:pt>
                <c:pt idx="137">
                  <c:v>-1.5906990374427987</c:v>
                </c:pt>
                <c:pt idx="138">
                  <c:v>-2.1953922465301652</c:v>
                </c:pt>
                <c:pt idx="139">
                  <c:v>-2.2431366876834029</c:v>
                </c:pt>
                <c:pt idx="140">
                  <c:v>-2.9695405377618331</c:v>
                </c:pt>
                <c:pt idx="141">
                  <c:v>-3.8940918521059937</c:v>
                </c:pt>
                <c:pt idx="142">
                  <c:v>-3.349260508864786</c:v>
                </c:pt>
                <c:pt idx="143">
                  <c:v>-3.6931602039004847</c:v>
                </c:pt>
                <c:pt idx="144">
                  <c:v>-2.91685707141687</c:v>
                </c:pt>
                <c:pt idx="145">
                  <c:v>-0.50435427288209334</c:v>
                </c:pt>
                <c:pt idx="146">
                  <c:v>0.5626562339485669</c:v>
                </c:pt>
                <c:pt idx="147">
                  <c:v>1.3582760334466029</c:v>
                </c:pt>
                <c:pt idx="148">
                  <c:v>0.23431226309772588</c:v>
                </c:pt>
                <c:pt idx="149">
                  <c:v>-2.1458778826607507</c:v>
                </c:pt>
                <c:pt idx="150">
                  <c:v>-3.9607160492595606</c:v>
                </c:pt>
                <c:pt idx="151">
                  <c:v>-5.8047369655280239</c:v>
                </c:pt>
                <c:pt idx="152">
                  <c:v>-6.1653984590561475</c:v>
                </c:pt>
                <c:pt idx="153">
                  <c:v>-6.3259365448947804</c:v>
                </c:pt>
                <c:pt idx="154">
                  <c:v>-7.3303991086176374</c:v>
                </c:pt>
                <c:pt idx="155">
                  <c:v>-6.0198363734262497</c:v>
                </c:pt>
                <c:pt idx="156">
                  <c:v>-4.1897602239417093</c:v>
                </c:pt>
                <c:pt idx="157">
                  <c:v>-2.9932449244777031</c:v>
                </c:pt>
                <c:pt idx="158">
                  <c:v>-1.4820115887232619</c:v>
                </c:pt>
                <c:pt idx="159">
                  <c:v>-1.0653578645894464</c:v>
                </c:pt>
                <c:pt idx="160">
                  <c:v>-1.6191678800341656</c:v>
                </c:pt>
                <c:pt idx="161">
                  <c:v>-1.8935724897453223</c:v>
                </c:pt>
                <c:pt idx="164">
                  <c:v>0.58877434882287527</c:v>
                </c:pt>
                <c:pt idx="165">
                  <c:v>0.14398424132923679</c:v>
                </c:pt>
                <c:pt idx="166">
                  <c:v>-0.16983464639498622</c:v>
                </c:pt>
                <c:pt idx="167">
                  <c:v>-0.80591025810589234</c:v>
                </c:pt>
                <c:pt idx="168">
                  <c:v>-1.7760391100939461</c:v>
                </c:pt>
                <c:pt idx="169">
                  <c:v>-1.9406494482072081</c:v>
                </c:pt>
                <c:pt idx="170">
                  <c:v>-1.7212336324826938</c:v>
                </c:pt>
                <c:pt idx="171">
                  <c:v>-1.6054718588665453</c:v>
                </c:pt>
                <c:pt idx="172">
                  <c:v>-1.961465074076451</c:v>
                </c:pt>
                <c:pt idx="173">
                  <c:v>-2.4474863306500212</c:v>
                </c:pt>
                <c:pt idx="174">
                  <c:v>-2.8381439014767311</c:v>
                </c:pt>
                <c:pt idx="175">
                  <c:v>-3.13691194987473</c:v>
                </c:pt>
                <c:pt idx="176">
                  <c:v>-3.2271359836111539</c:v>
                </c:pt>
                <c:pt idx="177">
                  <c:v>-3.1807434620746395</c:v>
                </c:pt>
                <c:pt idx="178">
                  <c:v>-4.0999783388288531</c:v>
                </c:pt>
                <c:pt idx="179">
                  <c:v>-4.6087303389761418</c:v>
                </c:pt>
                <c:pt idx="180">
                  <c:v>-4.6304758219986804</c:v>
                </c:pt>
                <c:pt idx="181">
                  <c:v>-4.8310932171365391</c:v>
                </c:pt>
                <c:pt idx="182">
                  <c:v>-4.9449225119084925</c:v>
                </c:pt>
                <c:pt idx="183">
                  <c:v>-4.8662657069692301</c:v>
                </c:pt>
                <c:pt idx="184">
                  <c:v>-4.7420526477814899</c:v>
                </c:pt>
                <c:pt idx="185">
                  <c:v>-4.6688728142261811</c:v>
                </c:pt>
                <c:pt idx="186">
                  <c:v>-4.749410845538466</c:v>
                </c:pt>
                <c:pt idx="187">
                  <c:v>-4.9441721132897607</c:v>
                </c:pt>
                <c:pt idx="188">
                  <c:v>-5.679444221241936</c:v>
                </c:pt>
                <c:pt idx="189">
                  <c:v>-6.2407578267570489</c:v>
                </c:pt>
                <c:pt idx="190">
                  <c:v>-6.657892457489802</c:v>
                </c:pt>
                <c:pt idx="191">
                  <c:v>-7.2359581648324154</c:v>
                </c:pt>
                <c:pt idx="192">
                  <c:v>-8.0419480755665944</c:v>
                </c:pt>
                <c:pt idx="193">
                  <c:v>-8.5966045644190654</c:v>
                </c:pt>
                <c:pt idx="194">
                  <c:v>-9.5317802448108591</c:v>
                </c:pt>
                <c:pt idx="195">
                  <c:v>-9.1641374594236353</c:v>
                </c:pt>
                <c:pt idx="196">
                  <c:v>-8.4060085518412411</c:v>
                </c:pt>
                <c:pt idx="197">
                  <c:v>-7.5111830114069207</c:v>
                </c:pt>
                <c:pt idx="198">
                  <c:v>-6.6086534170222668</c:v>
                </c:pt>
                <c:pt idx="199">
                  <c:v>-6.8530150773103458</c:v>
                </c:pt>
                <c:pt idx="200">
                  <c:v>-6.7786659850262696</c:v>
                </c:pt>
                <c:pt idx="201">
                  <c:v>-7.3646789779818782</c:v>
                </c:pt>
                <c:pt idx="202">
                  <c:v>-7.5710163774535708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2-4DD4-B7C6-ACD9C75FC3A3}"/>
            </c:ext>
          </c:extLst>
        </c:ser>
        <c:ser>
          <c:idx val="1"/>
          <c:order val="1"/>
          <c:tx>
            <c:strRef>
              <c:f>'9. adat'!$A$6</c:f>
              <c:strCache>
                <c:ptCount val="1"/>
                <c:pt idx="0">
                  <c:v>Tőkemérleg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'9. adat'!$C$3:$GW$4</c:f>
              <c:multiLvlStrCache>
                <c:ptCount val="201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2020</c:v>
                  </c:pt>
                  <c:pt idx="65">
                    <c:v>2021</c:v>
                  </c:pt>
                  <c:pt idx="69">
                    <c:v>2022</c:v>
                  </c:pt>
                  <c:pt idx="73">
                    <c:v>2023</c:v>
                  </c:pt>
                  <c:pt idx="77">
                    <c:v>2024</c:v>
                  </c:pt>
                  <c:pt idx="82">
                    <c:v>2015</c:v>
                  </c:pt>
                  <c:pt idx="86">
                    <c:v>2016</c:v>
                  </c:pt>
                  <c:pt idx="90">
                    <c:v>2017</c:v>
                  </c:pt>
                  <c:pt idx="94">
                    <c:v>2018</c:v>
                  </c:pt>
                  <c:pt idx="98">
                    <c:v>2019</c:v>
                  </c:pt>
                  <c:pt idx="102">
                    <c:v>2020</c:v>
                  </c:pt>
                  <c:pt idx="106">
                    <c:v>2021</c:v>
                  </c:pt>
                  <c:pt idx="110">
                    <c:v>2022</c:v>
                  </c:pt>
                  <c:pt idx="114">
                    <c:v>2023</c:v>
                  </c:pt>
                  <c:pt idx="118">
                    <c:v>2024</c:v>
                  </c:pt>
                  <c:pt idx="123">
                    <c:v>2015</c:v>
                  </c:pt>
                  <c:pt idx="127">
                    <c:v>2016</c:v>
                  </c:pt>
                  <c:pt idx="131">
                    <c:v>2017</c:v>
                  </c:pt>
                  <c:pt idx="135">
                    <c:v>2018</c:v>
                  </c:pt>
                  <c:pt idx="139">
                    <c:v>2019</c:v>
                  </c:pt>
                  <c:pt idx="143">
                    <c:v>2020</c:v>
                  </c:pt>
                  <c:pt idx="147">
                    <c:v>2021</c:v>
                  </c:pt>
                  <c:pt idx="151">
                    <c:v>2022</c:v>
                  </c:pt>
                  <c:pt idx="155">
                    <c:v>2023</c:v>
                  </c:pt>
                  <c:pt idx="159">
                    <c:v>2024</c:v>
                  </c:pt>
                  <c:pt idx="164">
                    <c:v>2015</c:v>
                  </c:pt>
                  <c:pt idx="168">
                    <c:v>2016</c:v>
                  </c:pt>
                  <c:pt idx="172">
                    <c:v>2017</c:v>
                  </c:pt>
                  <c:pt idx="176">
                    <c:v>2018</c:v>
                  </c:pt>
                  <c:pt idx="180">
                    <c:v>2019</c:v>
                  </c:pt>
                  <c:pt idx="184">
                    <c:v>2020</c:v>
                  </c:pt>
                  <c:pt idx="188">
                    <c:v>2021</c:v>
                  </c:pt>
                  <c:pt idx="192">
                    <c:v>2022</c:v>
                  </c:pt>
                  <c:pt idx="196">
                    <c:v>2023</c:v>
                  </c:pt>
                  <c:pt idx="200">
                    <c:v>2024</c:v>
                  </c:pt>
                </c:lvl>
                <c:lvl>
                  <c:pt idx="0">
                    <c:v>Magyarország</c:v>
                  </c:pt>
                  <c:pt idx="41">
                    <c:v>Csehország</c:v>
                  </c:pt>
                  <c:pt idx="82">
                    <c:v>Lengyelország</c:v>
                  </c:pt>
                  <c:pt idx="123">
                    <c:v>Szlovákia</c:v>
                  </c:pt>
                  <c:pt idx="164">
                    <c:v>Románia</c:v>
                  </c:pt>
                </c:lvl>
              </c:multiLvlStrCache>
            </c:multiLvlStrRef>
          </c:cat>
          <c:val>
            <c:numRef>
              <c:f>'9. adat'!$C$6:$GW$6</c:f>
              <c:numCache>
                <c:formatCode>0.0</c:formatCode>
                <c:ptCount val="203"/>
                <c:pt idx="0">
                  <c:v>4.0141371080917105</c:v>
                </c:pt>
                <c:pt idx="1">
                  <c:v>4.6059956598650498</c:v>
                </c:pt>
                <c:pt idx="2">
                  <c:v>4.302603559545819</c:v>
                </c:pt>
                <c:pt idx="3">
                  <c:v>4.539496941695865</c:v>
                </c:pt>
                <c:pt idx="4">
                  <c:v>3.8920427872191161</c:v>
                </c:pt>
                <c:pt idx="5">
                  <c:v>2.7711784232270396</c:v>
                </c:pt>
                <c:pt idx="6">
                  <c:v>1.990610034221229</c:v>
                </c:pt>
                <c:pt idx="7">
                  <c:v>-7.6414089901883239E-2</c:v>
                </c:pt>
                <c:pt idx="8">
                  <c:v>4.4770883242544281E-2</c:v>
                </c:pt>
                <c:pt idx="9">
                  <c:v>0.34011064845524763</c:v>
                </c:pt>
                <c:pt idx="10">
                  <c:v>0.51387943022992455</c:v>
                </c:pt>
                <c:pt idx="11">
                  <c:v>0.80088247652123168</c:v>
                </c:pt>
                <c:pt idx="12">
                  <c:v>1.0658483511355554</c:v>
                </c:pt>
                <c:pt idx="13">
                  <c:v>1.2007454752782816</c:v>
                </c:pt>
                <c:pt idx="14">
                  <c:v>1.498552733034038</c:v>
                </c:pt>
                <c:pt idx="15">
                  <c:v>2.2067566800932301</c:v>
                </c:pt>
                <c:pt idx="16">
                  <c:v>1.9593431389878468</c:v>
                </c:pt>
                <c:pt idx="17">
                  <c:v>1.8135716406929601</c:v>
                </c:pt>
                <c:pt idx="18">
                  <c:v>1.761477791463123</c:v>
                </c:pt>
                <c:pt idx="19">
                  <c:v>1.8099389597146849</c:v>
                </c:pt>
                <c:pt idx="20">
                  <c:v>1.9780556523887629</c:v>
                </c:pt>
                <c:pt idx="21">
                  <c:v>2.1480210782609843</c:v>
                </c:pt>
                <c:pt idx="22">
                  <c:v>2.3618000247450035</c:v>
                </c:pt>
                <c:pt idx="23">
                  <c:v>2.0234616470677289</c:v>
                </c:pt>
                <c:pt idx="24">
                  <c:v>2.0929356213391972</c:v>
                </c:pt>
                <c:pt idx="25">
                  <c:v>2.0057493667091051</c:v>
                </c:pt>
                <c:pt idx="26">
                  <c:v>1.9114978714162763</c:v>
                </c:pt>
                <c:pt idx="27">
                  <c:v>2.4053986301607813</c:v>
                </c:pt>
                <c:pt idx="28">
                  <c:v>2.9444484545051539</c:v>
                </c:pt>
                <c:pt idx="29">
                  <c:v>3.1303923414393009</c:v>
                </c:pt>
                <c:pt idx="30">
                  <c:v>2.9139651356455527</c:v>
                </c:pt>
                <c:pt idx="31">
                  <c:v>1.9611922643460358</c:v>
                </c:pt>
                <c:pt idx="32">
                  <c:v>1.2212136103844051</c:v>
                </c:pt>
                <c:pt idx="33">
                  <c:v>0.89788130441903347</c:v>
                </c:pt>
                <c:pt idx="34">
                  <c:v>0.87094016330165591</c:v>
                </c:pt>
                <c:pt idx="35">
                  <c:v>0.92232362622201958</c:v>
                </c:pt>
                <c:pt idx="36">
                  <c:v>0.83547098075227333</c:v>
                </c:pt>
                <c:pt idx="37">
                  <c:v>0.57325360927812452</c:v>
                </c:pt>
                <c:pt idx="38">
                  <c:v>0.50341792712373135</c:v>
                </c:pt>
                <c:pt idx="41">
                  <c:v>0.92078586300254839</c:v>
                </c:pt>
                <c:pt idx="42">
                  <c:v>2.0434056720534888</c:v>
                </c:pt>
                <c:pt idx="43">
                  <c:v>2.115352982519104</c:v>
                </c:pt>
                <c:pt idx="44">
                  <c:v>2.1181872383483875</c:v>
                </c:pt>
                <c:pt idx="45">
                  <c:v>1.8422477269133233</c:v>
                </c:pt>
                <c:pt idx="46">
                  <c:v>1.1791436340003663</c:v>
                </c:pt>
                <c:pt idx="47">
                  <c:v>1.2695620800072158</c:v>
                </c:pt>
                <c:pt idx="48">
                  <c:v>1.0664622869796703</c:v>
                </c:pt>
                <c:pt idx="49">
                  <c:v>0.70344306714408189</c:v>
                </c:pt>
                <c:pt idx="50">
                  <c:v>0.42568520357765688</c:v>
                </c:pt>
                <c:pt idx="51">
                  <c:v>0.34237887933547306</c:v>
                </c:pt>
                <c:pt idx="52">
                  <c:v>0.88042519456447699</c:v>
                </c:pt>
                <c:pt idx="53">
                  <c:v>0.86412702573656763</c:v>
                </c:pt>
                <c:pt idx="54">
                  <c:v>0.68022720494458389</c:v>
                </c:pt>
                <c:pt idx="55">
                  <c:v>0.59479049814474672</c:v>
                </c:pt>
                <c:pt idx="56">
                  <c:v>0.22988225737162171</c:v>
                </c:pt>
                <c:pt idx="57">
                  <c:v>0.14229338123261179</c:v>
                </c:pt>
                <c:pt idx="58">
                  <c:v>0.36598592739144409</c:v>
                </c:pt>
                <c:pt idx="59">
                  <c:v>0.33119994233036071</c:v>
                </c:pt>
                <c:pt idx="60">
                  <c:v>0.41661999052383486</c:v>
                </c:pt>
                <c:pt idx="61">
                  <c:v>0.79277513750431561</c:v>
                </c:pt>
                <c:pt idx="62">
                  <c:v>0.94224845446831584</c:v>
                </c:pt>
                <c:pt idx="63">
                  <c:v>1.1898182851597823</c:v>
                </c:pt>
                <c:pt idx="64">
                  <c:v>1.1470446726036476</c:v>
                </c:pt>
                <c:pt idx="65">
                  <c:v>0.86587721127603434</c:v>
                </c:pt>
                <c:pt idx="66">
                  <c:v>0.92081946665514103</c:v>
                </c:pt>
                <c:pt idx="67">
                  <c:v>1.2431526582909136</c:v>
                </c:pt>
                <c:pt idx="68">
                  <c:v>1.6531588208217329</c:v>
                </c:pt>
                <c:pt idx="69">
                  <c:v>1.4523082726662309</c:v>
                </c:pt>
                <c:pt idx="70">
                  <c:v>1.4737385701568315</c:v>
                </c:pt>
                <c:pt idx="71">
                  <c:v>1.1631721113546616</c:v>
                </c:pt>
                <c:pt idx="72">
                  <c:v>0.68061599649658355</c:v>
                </c:pt>
                <c:pt idx="73">
                  <c:v>0.90525275065213318</c:v>
                </c:pt>
                <c:pt idx="74">
                  <c:v>1.1976508294974864</c:v>
                </c:pt>
                <c:pt idx="75">
                  <c:v>0.99006139638466195</c:v>
                </c:pt>
                <c:pt idx="76">
                  <c:v>1.1683943652385662</c:v>
                </c:pt>
                <c:pt idx="77">
                  <c:v>1.0597228217897188</c:v>
                </c:pt>
                <c:pt idx="78">
                  <c:v>0.98010152567216091</c:v>
                </c:pt>
                <c:pt idx="79">
                  <c:v>0.86725769280168519</c:v>
                </c:pt>
                <c:pt idx="82">
                  <c:v>1.9157055444951034</c:v>
                </c:pt>
                <c:pt idx="83">
                  <c:v>2.010114449703515</c:v>
                </c:pt>
                <c:pt idx="84">
                  <c:v>2.6234910444448234</c:v>
                </c:pt>
                <c:pt idx="85">
                  <c:v>2.5994647797970778</c:v>
                </c:pt>
                <c:pt idx="86">
                  <c:v>2.4088017321448234</c:v>
                </c:pt>
                <c:pt idx="87">
                  <c:v>2.3699428071110256</c:v>
                </c:pt>
                <c:pt idx="88">
                  <c:v>1.3157659581272585</c:v>
                </c:pt>
                <c:pt idx="89">
                  <c:v>0.96384520832450293</c:v>
                </c:pt>
                <c:pt idx="90">
                  <c:v>0.94876607731528584</c:v>
                </c:pt>
                <c:pt idx="91">
                  <c:v>0.74969572976070542</c:v>
                </c:pt>
                <c:pt idx="92">
                  <c:v>0.89870619423820464</c:v>
                </c:pt>
                <c:pt idx="93">
                  <c:v>1.127545210700758</c:v>
                </c:pt>
                <c:pt idx="94">
                  <c:v>1.1634334745594832</c:v>
                </c:pt>
                <c:pt idx="95">
                  <c:v>1.3732636094247281</c:v>
                </c:pt>
                <c:pt idx="96">
                  <c:v>1.5361636097655174</c:v>
                </c:pt>
                <c:pt idx="97">
                  <c:v>1.5995004129812436</c:v>
                </c:pt>
                <c:pt idx="98">
                  <c:v>1.5386342414643066</c:v>
                </c:pt>
                <c:pt idx="99">
                  <c:v>1.6525075064438257</c:v>
                </c:pt>
                <c:pt idx="100">
                  <c:v>1.6568316670730716</c:v>
                </c:pt>
                <c:pt idx="101">
                  <c:v>1.6686194322709538</c:v>
                </c:pt>
                <c:pt idx="102">
                  <c:v>1.7757908328432301</c:v>
                </c:pt>
                <c:pt idx="103">
                  <c:v>1.8115288693867186</c:v>
                </c:pt>
                <c:pt idx="104">
                  <c:v>1.9233582409430385</c:v>
                </c:pt>
                <c:pt idx="105">
                  <c:v>1.7680409372622541</c:v>
                </c:pt>
                <c:pt idx="106">
                  <c:v>1.4422478349795744</c:v>
                </c:pt>
                <c:pt idx="107">
                  <c:v>1.4734298325467723</c:v>
                </c:pt>
                <c:pt idx="108">
                  <c:v>1.4235166143226667</c:v>
                </c:pt>
                <c:pt idx="109">
                  <c:v>0.7339408140241257</c:v>
                </c:pt>
                <c:pt idx="110">
                  <c:v>0.58333200114091766</c:v>
                </c:pt>
                <c:pt idx="111">
                  <c:v>0.39676502715132883</c:v>
                </c:pt>
                <c:pt idx="112">
                  <c:v>0.33382459750539828</c:v>
                </c:pt>
                <c:pt idx="113">
                  <c:v>0.50267716304892818</c:v>
                </c:pt>
                <c:pt idx="114">
                  <c:v>-6.6235632375090288E-3</c:v>
                </c:pt>
                <c:pt idx="115">
                  <c:v>-2.3970729155602166E-2</c:v>
                </c:pt>
                <c:pt idx="116">
                  <c:v>9.1960041290886883E-3</c:v>
                </c:pt>
                <c:pt idx="117">
                  <c:v>0.237073804535089</c:v>
                </c:pt>
                <c:pt idx="118">
                  <c:v>0.66960273059881992</c:v>
                </c:pt>
                <c:pt idx="119">
                  <c:v>0.72507764063985369</c:v>
                </c:pt>
                <c:pt idx="120">
                  <c:v>0.63795851319038699</c:v>
                </c:pt>
                <c:pt idx="123">
                  <c:v>1.1676932577098111</c:v>
                </c:pt>
                <c:pt idx="124">
                  <c:v>1.3785357673105472</c:v>
                </c:pt>
                <c:pt idx="125">
                  <c:v>2.1549928390618733</c:v>
                </c:pt>
                <c:pt idx="126">
                  <c:v>3.2282904425529786</c:v>
                </c:pt>
                <c:pt idx="127">
                  <c:v>3.657188425383072</c:v>
                </c:pt>
                <c:pt idx="128">
                  <c:v>3.8182337316248054</c:v>
                </c:pt>
                <c:pt idx="129">
                  <c:v>2.9110836228244956</c:v>
                </c:pt>
                <c:pt idx="130">
                  <c:v>1.7194321800721588</c:v>
                </c:pt>
                <c:pt idx="131">
                  <c:v>0.85297618902118599</c:v>
                </c:pt>
                <c:pt idx="132">
                  <c:v>0.50282993072174731</c:v>
                </c:pt>
                <c:pt idx="133">
                  <c:v>0.41511531312938138</c:v>
                </c:pt>
                <c:pt idx="134">
                  <c:v>0.106885808163005</c:v>
                </c:pt>
                <c:pt idx="135">
                  <c:v>0.22670080971235224</c:v>
                </c:pt>
                <c:pt idx="136">
                  <c:v>0.33962575787814758</c:v>
                </c:pt>
                <c:pt idx="137">
                  <c:v>0.40001352539392709</c:v>
                </c:pt>
                <c:pt idx="138">
                  <c:v>0.95711135292952632</c:v>
                </c:pt>
                <c:pt idx="139">
                  <c:v>0.95068408491725886</c:v>
                </c:pt>
                <c:pt idx="140">
                  <c:v>0.90463899395572589</c:v>
                </c:pt>
                <c:pt idx="141">
                  <c:v>0.82191927693404598</c:v>
                </c:pt>
                <c:pt idx="142">
                  <c:v>0.71269874552312928</c:v>
                </c:pt>
                <c:pt idx="143">
                  <c:v>1.1221078170305936</c:v>
                </c:pt>
                <c:pt idx="144">
                  <c:v>0.90165630577422151</c:v>
                </c:pt>
                <c:pt idx="145">
                  <c:v>0.99807133378819057</c:v>
                </c:pt>
                <c:pt idx="146">
                  <c:v>0.75024398178269369</c:v>
                </c:pt>
                <c:pt idx="147">
                  <c:v>0.52658072659200739</c:v>
                </c:pt>
                <c:pt idx="148">
                  <c:v>1.3881429541900456</c:v>
                </c:pt>
                <c:pt idx="149">
                  <c:v>1.3288935393284083</c:v>
                </c:pt>
                <c:pt idx="150">
                  <c:v>1.1485916933098577</c:v>
                </c:pt>
                <c:pt idx="151">
                  <c:v>0.94514578284999617</c:v>
                </c:pt>
                <c:pt idx="152">
                  <c:v>0.33110243362198188</c:v>
                </c:pt>
                <c:pt idx="153">
                  <c:v>0.60185318957956035</c:v>
                </c:pt>
                <c:pt idx="154">
                  <c:v>1.1383710770839843</c:v>
                </c:pt>
                <c:pt idx="155">
                  <c:v>0.94374017029724389</c:v>
                </c:pt>
                <c:pt idx="156">
                  <c:v>0.8535879255103882</c:v>
                </c:pt>
                <c:pt idx="157">
                  <c:v>0.72778545283636942</c:v>
                </c:pt>
                <c:pt idx="158">
                  <c:v>1.1350175003236276</c:v>
                </c:pt>
                <c:pt idx="159">
                  <c:v>1.2193768498845856</c:v>
                </c:pt>
                <c:pt idx="160">
                  <c:v>1.8196976495113661</c:v>
                </c:pt>
                <c:pt idx="161">
                  <c:v>1.6945523292210809</c:v>
                </c:pt>
                <c:pt idx="164">
                  <c:v>2.5497901427420695</c:v>
                </c:pt>
                <c:pt idx="165">
                  <c:v>2.6882019636214922</c:v>
                </c:pt>
                <c:pt idx="166">
                  <c:v>2.9480803028039877</c:v>
                </c:pt>
                <c:pt idx="167">
                  <c:v>2.430831962907416</c:v>
                </c:pt>
                <c:pt idx="168">
                  <c:v>2.2843387729443836</c:v>
                </c:pt>
                <c:pt idx="169">
                  <c:v>2.6281460128619325</c:v>
                </c:pt>
                <c:pt idx="170">
                  <c:v>2.7671568019204313</c:v>
                </c:pt>
                <c:pt idx="171">
                  <c:v>2.54105177810934</c:v>
                </c:pt>
                <c:pt idx="172">
                  <c:v>1.8428960712347626</c:v>
                </c:pt>
                <c:pt idx="173">
                  <c:v>1.2650468536929667</c:v>
                </c:pt>
                <c:pt idx="174">
                  <c:v>0.76340482091583117</c:v>
                </c:pt>
                <c:pt idx="175">
                  <c:v>1.1930751148489238</c:v>
                </c:pt>
                <c:pt idx="176">
                  <c:v>1.2095873900699763</c:v>
                </c:pt>
                <c:pt idx="177">
                  <c:v>1.263327076138721</c:v>
                </c:pt>
                <c:pt idx="178">
                  <c:v>1.3269974407727423</c:v>
                </c:pt>
                <c:pt idx="179">
                  <c:v>1.2195512540544946</c:v>
                </c:pt>
                <c:pt idx="180">
                  <c:v>1.4001351295976703</c:v>
                </c:pt>
                <c:pt idx="181">
                  <c:v>1.3616112041577053</c:v>
                </c:pt>
                <c:pt idx="182">
                  <c:v>1.3487524382965197</c:v>
                </c:pt>
                <c:pt idx="183">
                  <c:v>1.2715054015330709</c:v>
                </c:pt>
                <c:pt idx="184">
                  <c:v>1.4601433366261507</c:v>
                </c:pt>
                <c:pt idx="185">
                  <c:v>1.6467240601527477</c:v>
                </c:pt>
                <c:pt idx="186">
                  <c:v>1.6877187857343396</c:v>
                </c:pt>
                <c:pt idx="187">
                  <c:v>1.8958333333333337</c:v>
                </c:pt>
                <c:pt idx="188">
                  <c:v>1.5820774246668987</c:v>
                </c:pt>
                <c:pt idx="189">
                  <c:v>1.5044273507165353</c:v>
                </c:pt>
                <c:pt idx="190">
                  <c:v>1.6222850829289519</c:v>
                </c:pt>
                <c:pt idx="191">
                  <c:v>2.1716530789073025</c:v>
                </c:pt>
                <c:pt idx="192">
                  <c:v>2.1141046429608066</c:v>
                </c:pt>
                <c:pt idx="193">
                  <c:v>2.2742112245486537</c:v>
                </c:pt>
                <c:pt idx="194">
                  <c:v>2.2454632279208107</c:v>
                </c:pt>
                <c:pt idx="195">
                  <c:v>2.4666981850211838</c:v>
                </c:pt>
                <c:pt idx="196">
                  <c:v>2.391227163006155</c:v>
                </c:pt>
                <c:pt idx="197">
                  <c:v>2.3158211313059871</c:v>
                </c:pt>
                <c:pt idx="198">
                  <c:v>2.8237486307529598</c:v>
                </c:pt>
                <c:pt idx="199">
                  <c:v>2.0705253557556369</c:v>
                </c:pt>
                <c:pt idx="200">
                  <c:v>2.1706741743796871</c:v>
                </c:pt>
                <c:pt idx="201">
                  <c:v>1.8656908407237192</c:v>
                </c:pt>
                <c:pt idx="202">
                  <c:v>1.2308093153450252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2-4DD4-B7C6-ACD9C75FC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24136136"/>
        <c:axId val="824137120"/>
      </c:barChart>
      <c:lineChart>
        <c:grouping val="standard"/>
        <c:varyColors val="0"/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'9. adat'!$C$3:$GW$4</c:f>
              <c:multiLvlStrCache>
                <c:ptCount val="201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2020</c:v>
                  </c:pt>
                  <c:pt idx="65">
                    <c:v>2021</c:v>
                  </c:pt>
                  <c:pt idx="69">
                    <c:v>2022</c:v>
                  </c:pt>
                  <c:pt idx="73">
                    <c:v>2023</c:v>
                  </c:pt>
                  <c:pt idx="77">
                    <c:v>2024</c:v>
                  </c:pt>
                  <c:pt idx="82">
                    <c:v>2015</c:v>
                  </c:pt>
                  <c:pt idx="86">
                    <c:v>2016</c:v>
                  </c:pt>
                  <c:pt idx="90">
                    <c:v>2017</c:v>
                  </c:pt>
                  <c:pt idx="94">
                    <c:v>2018</c:v>
                  </c:pt>
                  <c:pt idx="98">
                    <c:v>2019</c:v>
                  </c:pt>
                  <c:pt idx="102">
                    <c:v>2020</c:v>
                  </c:pt>
                  <c:pt idx="106">
                    <c:v>2021</c:v>
                  </c:pt>
                  <c:pt idx="110">
                    <c:v>2022</c:v>
                  </c:pt>
                  <c:pt idx="114">
                    <c:v>2023</c:v>
                  </c:pt>
                  <c:pt idx="118">
                    <c:v>2024</c:v>
                  </c:pt>
                  <c:pt idx="123">
                    <c:v>2015</c:v>
                  </c:pt>
                  <c:pt idx="127">
                    <c:v>2016</c:v>
                  </c:pt>
                  <c:pt idx="131">
                    <c:v>2017</c:v>
                  </c:pt>
                  <c:pt idx="135">
                    <c:v>2018</c:v>
                  </c:pt>
                  <c:pt idx="139">
                    <c:v>2019</c:v>
                  </c:pt>
                  <c:pt idx="143">
                    <c:v>2020</c:v>
                  </c:pt>
                  <c:pt idx="147">
                    <c:v>2021</c:v>
                  </c:pt>
                  <c:pt idx="151">
                    <c:v>2022</c:v>
                  </c:pt>
                  <c:pt idx="155">
                    <c:v>2023</c:v>
                  </c:pt>
                  <c:pt idx="159">
                    <c:v>2024</c:v>
                  </c:pt>
                  <c:pt idx="164">
                    <c:v>2015</c:v>
                  </c:pt>
                  <c:pt idx="168">
                    <c:v>2016</c:v>
                  </c:pt>
                  <c:pt idx="172">
                    <c:v>2017</c:v>
                  </c:pt>
                  <c:pt idx="176">
                    <c:v>2018</c:v>
                  </c:pt>
                  <c:pt idx="180">
                    <c:v>2019</c:v>
                  </c:pt>
                  <c:pt idx="184">
                    <c:v>2020</c:v>
                  </c:pt>
                  <c:pt idx="188">
                    <c:v>2021</c:v>
                  </c:pt>
                  <c:pt idx="192">
                    <c:v>2022</c:v>
                  </c:pt>
                  <c:pt idx="196">
                    <c:v>2023</c:v>
                  </c:pt>
                  <c:pt idx="200">
                    <c:v>2024</c:v>
                  </c:pt>
                </c:lvl>
                <c:lvl>
                  <c:pt idx="0">
                    <c:v>Magyarország</c:v>
                  </c:pt>
                  <c:pt idx="41">
                    <c:v>Csehország</c:v>
                  </c:pt>
                  <c:pt idx="82">
                    <c:v>Lengyelország</c:v>
                  </c:pt>
                  <c:pt idx="123">
                    <c:v>Szlovákia</c:v>
                  </c:pt>
                  <c:pt idx="164">
                    <c:v>Románia</c:v>
                  </c:pt>
                </c:lvl>
              </c:multiLvlStrCache>
            </c:multiLvlStrRef>
          </c:cat>
          <c:val>
            <c:numRef>
              <c:f>'9. adat'!$C$10:$GW$10</c:f>
              <c:numCache>
                <c:formatCode>General</c:formatCode>
                <c:ptCount val="20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-10000</c:v>
                </c:pt>
                <c:pt idx="149">
                  <c:v>-10000</c:v>
                </c:pt>
                <c:pt idx="150">
                  <c:v>-10000</c:v>
                </c:pt>
                <c:pt idx="151">
                  <c:v>-10000</c:v>
                </c:pt>
                <c:pt idx="152">
                  <c:v>-10000</c:v>
                </c:pt>
                <c:pt idx="153">
                  <c:v>-10000</c:v>
                </c:pt>
                <c:pt idx="154">
                  <c:v>-10000</c:v>
                </c:pt>
                <c:pt idx="155">
                  <c:v>-10000</c:v>
                </c:pt>
                <c:pt idx="156">
                  <c:v>-10000</c:v>
                </c:pt>
                <c:pt idx="157">
                  <c:v>-10000</c:v>
                </c:pt>
                <c:pt idx="158">
                  <c:v>-10000</c:v>
                </c:pt>
                <c:pt idx="159">
                  <c:v>-10000</c:v>
                </c:pt>
                <c:pt idx="160">
                  <c:v>-10000</c:v>
                </c:pt>
                <c:pt idx="161">
                  <c:v>-10000</c:v>
                </c:pt>
                <c:pt idx="162">
                  <c:v>-10000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  <c:pt idx="184">
                  <c:v>10000</c:v>
                </c:pt>
                <c:pt idx="185">
                  <c:v>10000</c:v>
                </c:pt>
                <c:pt idx="186">
                  <c:v>10000</c:v>
                </c:pt>
                <c:pt idx="187">
                  <c:v>10000</c:v>
                </c:pt>
                <c:pt idx="188">
                  <c:v>10000</c:v>
                </c:pt>
                <c:pt idx="189">
                  <c:v>10000</c:v>
                </c:pt>
                <c:pt idx="190">
                  <c:v>10000</c:v>
                </c:pt>
                <c:pt idx="191">
                  <c:v>10000</c:v>
                </c:pt>
                <c:pt idx="192">
                  <c:v>10000</c:v>
                </c:pt>
                <c:pt idx="193">
                  <c:v>10000</c:v>
                </c:pt>
                <c:pt idx="194">
                  <c:v>10000</c:v>
                </c:pt>
                <c:pt idx="195">
                  <c:v>10000</c:v>
                </c:pt>
                <c:pt idx="196">
                  <c:v>10000</c:v>
                </c:pt>
                <c:pt idx="197">
                  <c:v>10000</c:v>
                </c:pt>
                <c:pt idx="198">
                  <c:v>10000</c:v>
                </c:pt>
                <c:pt idx="199">
                  <c:v>10000</c:v>
                </c:pt>
                <c:pt idx="200">
                  <c:v>10000</c:v>
                </c:pt>
                <c:pt idx="201">
                  <c:v>10000</c:v>
                </c:pt>
                <c:pt idx="20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BCC-46DC-A08C-E9BA470C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36136"/>
        <c:axId val="824137120"/>
      </c:lineChart>
      <c:lineChart>
        <c:grouping val="standard"/>
        <c:varyColors val="0"/>
        <c:ser>
          <c:idx val="2"/>
          <c:order val="2"/>
          <c:tx>
            <c:strRef>
              <c:f>'9. adat'!$A$7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0-03C9-429B-9D89-5157190A30AA}"/>
              </c:ext>
            </c:extLst>
          </c:dPt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8BCC-46DC-A08C-E9BA470C8680}"/>
              </c:ext>
            </c:extLst>
          </c:dPt>
          <c:dPt>
            <c:idx val="4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03C9-429B-9D89-5157190A30AA}"/>
              </c:ext>
            </c:extLst>
          </c:dPt>
          <c:dPt>
            <c:idx val="4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8BCC-46DC-A08C-E9BA470C8680}"/>
              </c:ext>
            </c:extLst>
          </c:dPt>
          <c:dPt>
            <c:idx val="6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2-03C9-429B-9D89-5157190A30AA}"/>
              </c:ext>
            </c:extLst>
          </c:dPt>
          <c:dPt>
            <c:idx val="6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8BCC-46DC-A08C-E9BA470C8680}"/>
              </c:ext>
            </c:extLst>
          </c:dPt>
          <c:dPt>
            <c:idx val="8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03C9-429B-9D89-5157190A30AA}"/>
              </c:ext>
            </c:extLst>
          </c:dPt>
          <c:dPt>
            <c:idx val="8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8BCC-46DC-A08C-E9BA470C8680}"/>
              </c:ext>
            </c:extLst>
          </c:dPt>
          <c:cat>
            <c:multiLvlStrRef>
              <c:f>'9. adat'!$C$3:$GW$4</c:f>
              <c:multiLvlStrCache>
                <c:ptCount val="201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2020</c:v>
                  </c:pt>
                  <c:pt idx="65">
                    <c:v>2021</c:v>
                  </c:pt>
                  <c:pt idx="69">
                    <c:v>2022</c:v>
                  </c:pt>
                  <c:pt idx="73">
                    <c:v>2023</c:v>
                  </c:pt>
                  <c:pt idx="77">
                    <c:v>2024</c:v>
                  </c:pt>
                  <c:pt idx="82">
                    <c:v>2015</c:v>
                  </c:pt>
                  <c:pt idx="86">
                    <c:v>2016</c:v>
                  </c:pt>
                  <c:pt idx="90">
                    <c:v>2017</c:v>
                  </c:pt>
                  <c:pt idx="94">
                    <c:v>2018</c:v>
                  </c:pt>
                  <c:pt idx="98">
                    <c:v>2019</c:v>
                  </c:pt>
                  <c:pt idx="102">
                    <c:v>2020</c:v>
                  </c:pt>
                  <c:pt idx="106">
                    <c:v>2021</c:v>
                  </c:pt>
                  <c:pt idx="110">
                    <c:v>2022</c:v>
                  </c:pt>
                  <c:pt idx="114">
                    <c:v>2023</c:v>
                  </c:pt>
                  <c:pt idx="118">
                    <c:v>2024</c:v>
                  </c:pt>
                  <c:pt idx="123">
                    <c:v>2015</c:v>
                  </c:pt>
                  <c:pt idx="127">
                    <c:v>2016</c:v>
                  </c:pt>
                  <c:pt idx="131">
                    <c:v>2017</c:v>
                  </c:pt>
                  <c:pt idx="135">
                    <c:v>2018</c:v>
                  </c:pt>
                  <c:pt idx="139">
                    <c:v>2019</c:v>
                  </c:pt>
                  <c:pt idx="143">
                    <c:v>2020</c:v>
                  </c:pt>
                  <c:pt idx="147">
                    <c:v>2021</c:v>
                  </c:pt>
                  <c:pt idx="151">
                    <c:v>2022</c:v>
                  </c:pt>
                  <c:pt idx="155">
                    <c:v>2023</c:v>
                  </c:pt>
                  <c:pt idx="159">
                    <c:v>2024</c:v>
                  </c:pt>
                  <c:pt idx="164">
                    <c:v>2015</c:v>
                  </c:pt>
                  <c:pt idx="168">
                    <c:v>2016</c:v>
                  </c:pt>
                  <c:pt idx="172">
                    <c:v>2017</c:v>
                  </c:pt>
                  <c:pt idx="176">
                    <c:v>2018</c:v>
                  </c:pt>
                  <c:pt idx="180">
                    <c:v>2019</c:v>
                  </c:pt>
                  <c:pt idx="184">
                    <c:v>2020</c:v>
                  </c:pt>
                  <c:pt idx="188">
                    <c:v>2021</c:v>
                  </c:pt>
                  <c:pt idx="192">
                    <c:v>2022</c:v>
                  </c:pt>
                  <c:pt idx="196">
                    <c:v>2023</c:v>
                  </c:pt>
                  <c:pt idx="200">
                    <c:v>2024</c:v>
                  </c:pt>
                </c:lvl>
                <c:lvl>
                  <c:pt idx="0">
                    <c:v>Magyarország</c:v>
                  </c:pt>
                  <c:pt idx="41">
                    <c:v>Csehország</c:v>
                  </c:pt>
                  <c:pt idx="82">
                    <c:v>Lengyelország</c:v>
                  </c:pt>
                  <c:pt idx="123">
                    <c:v>Szlovákia</c:v>
                  </c:pt>
                  <c:pt idx="164">
                    <c:v>Románia</c:v>
                  </c:pt>
                </c:lvl>
              </c:multiLvlStrCache>
            </c:multiLvlStrRef>
          </c:cat>
          <c:val>
            <c:numRef>
              <c:f>'9. adat'!$C$7:$GW$7</c:f>
              <c:numCache>
                <c:formatCode>0.0</c:formatCode>
                <c:ptCount val="203"/>
                <c:pt idx="0">
                  <c:v>5.5476691705587866</c:v>
                </c:pt>
                <c:pt idx="1">
                  <c:v>6.6403195571337008</c:v>
                </c:pt>
                <c:pt idx="2">
                  <c:v>6.2634222409162357</c:v>
                </c:pt>
                <c:pt idx="3">
                  <c:v>6.7069273036927264</c:v>
                </c:pt>
                <c:pt idx="4">
                  <c:v>6.1597358836534664</c:v>
                </c:pt>
                <c:pt idx="5">
                  <c:v>6.2128711105054641</c:v>
                </c:pt>
                <c:pt idx="6">
                  <c:v>6.246511761345146</c:v>
                </c:pt>
                <c:pt idx="7">
                  <c:v>4.3060263424899059</c:v>
                </c:pt>
                <c:pt idx="8">
                  <c:v>3.5901482513219682</c:v>
                </c:pt>
                <c:pt idx="9">
                  <c:v>3.4087735828849262</c:v>
                </c:pt>
                <c:pt idx="10">
                  <c:v>2.6953963987194718</c:v>
                </c:pt>
                <c:pt idx="11">
                  <c:v>2.5856233563089175</c:v>
                </c:pt>
                <c:pt idx="12">
                  <c:v>2.9737011673833011</c:v>
                </c:pt>
                <c:pt idx="13">
                  <c:v>2.6036741140526782</c:v>
                </c:pt>
                <c:pt idx="14">
                  <c:v>2.2098685768047104</c:v>
                </c:pt>
                <c:pt idx="15">
                  <c:v>2.4503120884736549</c:v>
                </c:pt>
                <c:pt idx="16">
                  <c:v>1.7773635062148716</c:v>
                </c:pt>
                <c:pt idx="17">
                  <c:v>1.4667488636613419</c:v>
                </c:pt>
                <c:pt idx="18">
                  <c:v>1.2165206669329582</c:v>
                </c:pt>
                <c:pt idx="19">
                  <c:v>1.1661577107348275</c:v>
                </c:pt>
                <c:pt idx="20">
                  <c:v>1.175216917007158</c:v>
                </c:pt>
                <c:pt idx="21">
                  <c:v>0.15461177427375766</c:v>
                </c:pt>
                <c:pt idx="22">
                  <c:v>0.94897352091301812</c:v>
                </c:pt>
                <c:pt idx="23">
                  <c:v>1.0709399649635842</c:v>
                </c:pt>
                <c:pt idx="24">
                  <c:v>1.4805293725648128</c:v>
                </c:pt>
                <c:pt idx="25">
                  <c:v>1.5751805960258949</c:v>
                </c:pt>
                <c:pt idx="26">
                  <c:v>-0.21750692718940115</c:v>
                </c:pt>
                <c:pt idx="27">
                  <c:v>-1.6999145479899007</c:v>
                </c:pt>
                <c:pt idx="28">
                  <c:v>-2.501478921819857</c:v>
                </c:pt>
                <c:pt idx="29">
                  <c:v>-3.0717743775910109</c:v>
                </c:pt>
                <c:pt idx="30">
                  <c:v>-4.9778400410022901</c:v>
                </c:pt>
                <c:pt idx="31">
                  <c:v>-6.5986717081827244</c:v>
                </c:pt>
                <c:pt idx="32">
                  <c:v>-6.0537815139184303</c:v>
                </c:pt>
                <c:pt idx="33">
                  <c:v>-3.984041056297285</c:v>
                </c:pt>
                <c:pt idx="34">
                  <c:v>-0.60398112194216091</c:v>
                </c:pt>
                <c:pt idx="35">
                  <c:v>1.6571614373524997</c:v>
                </c:pt>
                <c:pt idx="36">
                  <c:v>2.8461053136052872</c:v>
                </c:pt>
                <c:pt idx="37">
                  <c:v>3.005957269535747</c:v>
                </c:pt>
                <c:pt idx="38">
                  <c:v>2.8766590131520537</c:v>
                </c:pt>
                <c:pt idx="41">
                  <c:v>1.3858937739936616</c:v>
                </c:pt>
                <c:pt idx="42">
                  <c:v>2.3288810159506297</c:v>
                </c:pt>
                <c:pt idx="43">
                  <c:v>2.208006220746789</c:v>
                </c:pt>
                <c:pt idx="44">
                  <c:v>2.537767821915391</c:v>
                </c:pt>
                <c:pt idx="45">
                  <c:v>2.8682966018840328</c:v>
                </c:pt>
                <c:pt idx="46">
                  <c:v>2.9591740422371999</c:v>
                </c:pt>
                <c:pt idx="47">
                  <c:v>3.6558539665358767</c:v>
                </c:pt>
                <c:pt idx="48">
                  <c:v>2.8246039352765404</c:v>
                </c:pt>
                <c:pt idx="49">
                  <c:v>2.1885569218301648</c:v>
                </c:pt>
                <c:pt idx="50">
                  <c:v>1.9787719073689123</c:v>
                </c:pt>
                <c:pt idx="51">
                  <c:v>1.5433572247510674</c:v>
                </c:pt>
                <c:pt idx="52">
                  <c:v>2.3479696979847713</c:v>
                </c:pt>
                <c:pt idx="53">
                  <c:v>1.4341345203890516</c:v>
                </c:pt>
                <c:pt idx="54">
                  <c:v>1.3764025048627235</c:v>
                </c:pt>
                <c:pt idx="55">
                  <c:v>0.7705488382501734</c:v>
                </c:pt>
                <c:pt idx="56">
                  <c:v>0.68055829485175257</c:v>
                </c:pt>
                <c:pt idx="57">
                  <c:v>0.43907671923205938</c:v>
                </c:pt>
                <c:pt idx="58">
                  <c:v>1.1769867612834308</c:v>
                </c:pt>
                <c:pt idx="59">
                  <c:v>1.2461714879701402</c:v>
                </c:pt>
                <c:pt idx="60">
                  <c:v>0.74235771695034869</c:v>
                </c:pt>
                <c:pt idx="61">
                  <c:v>1.4348879107531258</c:v>
                </c:pt>
                <c:pt idx="62">
                  <c:v>0.85628159694244999</c:v>
                </c:pt>
                <c:pt idx="63">
                  <c:v>3.20221200079681</c:v>
                </c:pt>
                <c:pt idx="64">
                  <c:v>3.1409261327015074</c:v>
                </c:pt>
                <c:pt idx="65">
                  <c:v>2.3670060841259626</c:v>
                </c:pt>
                <c:pt idx="66">
                  <c:v>2.3229891515753991</c:v>
                </c:pt>
                <c:pt idx="67">
                  <c:v>-0.53327696936299485</c:v>
                </c:pt>
                <c:pt idx="68">
                  <c:v>-1.0439142783665778</c:v>
                </c:pt>
                <c:pt idx="69">
                  <c:v>-1.472572858004102</c:v>
                </c:pt>
                <c:pt idx="70">
                  <c:v>-2.1554008307700165</c:v>
                </c:pt>
                <c:pt idx="71">
                  <c:v>-3.8839670450842654</c:v>
                </c:pt>
                <c:pt idx="72">
                  <c:v>-4.0417845823893401</c:v>
                </c:pt>
                <c:pt idx="73">
                  <c:v>-3.4049755877622387</c:v>
                </c:pt>
                <c:pt idx="74">
                  <c:v>-2.3982663025259092</c:v>
                </c:pt>
                <c:pt idx="75">
                  <c:v>0.37475673853414865</c:v>
                </c:pt>
                <c:pt idx="76">
                  <c:v>1.5307919810586512</c:v>
                </c:pt>
                <c:pt idx="77">
                  <c:v>2.1998737168641078</c:v>
                </c:pt>
                <c:pt idx="78">
                  <c:v>2.3416210915973377</c:v>
                </c:pt>
                <c:pt idx="79">
                  <c:v>2.1706372586300535</c:v>
                </c:pt>
                <c:pt idx="82">
                  <c:v>-0.4279298488440948</c:v>
                </c:pt>
                <c:pt idx="83">
                  <c:v>0.31828469977955687</c:v>
                </c:pt>
                <c:pt idx="84">
                  <c:v>1.0018440418665799</c:v>
                </c:pt>
                <c:pt idx="85">
                  <c:v>1.3155227589603069</c:v>
                </c:pt>
                <c:pt idx="86">
                  <c:v>1.2946380859976656</c:v>
                </c:pt>
                <c:pt idx="87">
                  <c:v>1.8517679562550102</c:v>
                </c:pt>
                <c:pt idx="88">
                  <c:v>0.42318596290561972</c:v>
                </c:pt>
                <c:pt idx="89">
                  <c:v>-4.6859473384290057E-2</c:v>
                </c:pt>
                <c:pt idx="90">
                  <c:v>0.11815677282754657</c:v>
                </c:pt>
                <c:pt idx="91">
                  <c:v>-0.63898440329118888</c:v>
                </c:pt>
                <c:pt idx="92">
                  <c:v>0.16104314740930584</c:v>
                </c:pt>
                <c:pt idx="93">
                  <c:v>-5.5787203574157382E-3</c:v>
                </c:pt>
                <c:pt idx="94">
                  <c:v>-0.31119225098802755</c:v>
                </c:pt>
                <c:pt idx="95">
                  <c:v>-4.945006970597683E-3</c:v>
                </c:pt>
                <c:pt idx="96">
                  <c:v>-0.38299699476803667</c:v>
                </c:pt>
                <c:pt idx="97">
                  <c:v>-0.33265037729645636</c:v>
                </c:pt>
                <c:pt idx="98">
                  <c:v>-0.19660833271849842</c:v>
                </c:pt>
                <c:pt idx="99">
                  <c:v>6.9381571787448346E-2</c:v>
                </c:pt>
                <c:pt idx="100">
                  <c:v>0.58503186692867826</c:v>
                </c:pt>
                <c:pt idx="101">
                  <c:v>1.4332172939926171</c:v>
                </c:pt>
                <c:pt idx="102">
                  <c:v>1.9300711903449903</c:v>
                </c:pt>
                <c:pt idx="103">
                  <c:v>2.9775824274172096</c:v>
                </c:pt>
                <c:pt idx="104">
                  <c:v>3.7847202837896785</c:v>
                </c:pt>
                <c:pt idx="105">
                  <c:v>4.2051258264196516</c:v>
                </c:pt>
                <c:pt idx="106">
                  <c:v>3.7933503898353806</c:v>
                </c:pt>
                <c:pt idx="107">
                  <c:v>3.3233238829067853</c:v>
                </c:pt>
                <c:pt idx="108">
                  <c:v>2.0012417022914417</c:v>
                </c:pt>
                <c:pt idx="109">
                  <c:v>-0.55124533541612419</c:v>
                </c:pt>
                <c:pt idx="110">
                  <c:v>-1.7081791846477585</c:v>
                </c:pt>
                <c:pt idx="111">
                  <c:v>-2.6643082195566854</c:v>
                </c:pt>
                <c:pt idx="112">
                  <c:v>-2.6110253339906011</c:v>
                </c:pt>
                <c:pt idx="113">
                  <c:v>-1.894814147913106</c:v>
                </c:pt>
                <c:pt idx="114">
                  <c:v>-0.80576829563446561</c:v>
                </c:pt>
                <c:pt idx="115">
                  <c:v>-0.10820378574765256</c:v>
                </c:pt>
                <c:pt idx="116">
                  <c:v>0.88513610914579888</c:v>
                </c:pt>
                <c:pt idx="117">
                  <c:v>1.7372243782582186</c:v>
                </c:pt>
                <c:pt idx="118">
                  <c:v>2.1054796905324777</c:v>
                </c:pt>
                <c:pt idx="119">
                  <c:v>2.0230005641448541</c:v>
                </c:pt>
                <c:pt idx="120">
                  <c:v>1.028523893756824</c:v>
                </c:pt>
                <c:pt idx="123">
                  <c:v>1.4770975927434629</c:v>
                </c:pt>
                <c:pt idx="124">
                  <c:v>0.63388028586154643</c:v>
                </c:pt>
                <c:pt idx="125">
                  <c:v>0.25591964553672852</c:v>
                </c:pt>
                <c:pt idx="126">
                  <c:v>1.145695529540973</c:v>
                </c:pt>
                <c:pt idx="127">
                  <c:v>1.13741379653</c:v>
                </c:pt>
                <c:pt idx="128">
                  <c:v>1.827600399980718</c:v>
                </c:pt>
                <c:pt idx="129">
                  <c:v>1.1682110310329585</c:v>
                </c:pt>
                <c:pt idx="130">
                  <c:v>-1.0138411029567393</c:v>
                </c:pt>
                <c:pt idx="131">
                  <c:v>-1.6452088380017456</c:v>
                </c:pt>
                <c:pt idx="132">
                  <c:v>-2.0831871383943801</c:v>
                </c:pt>
                <c:pt idx="133">
                  <c:v>-2.141555158462173</c:v>
                </c:pt>
                <c:pt idx="134">
                  <c:v>-1.8044214111761219</c:v>
                </c:pt>
                <c:pt idx="135">
                  <c:v>-1.6053214664103996</c:v>
                </c:pt>
                <c:pt idx="136">
                  <c:v>-1.431222629788425</c:v>
                </c:pt>
                <c:pt idx="137">
                  <c:v>-1.1906855120488715</c:v>
                </c:pt>
                <c:pt idx="138">
                  <c:v>-1.2382808936006391</c:v>
                </c:pt>
                <c:pt idx="139">
                  <c:v>-1.2924526027661443</c:v>
                </c:pt>
                <c:pt idx="140">
                  <c:v>-2.0649015438061071</c:v>
                </c:pt>
                <c:pt idx="141">
                  <c:v>-3.072172575171948</c:v>
                </c:pt>
                <c:pt idx="142">
                  <c:v>-2.6365617633416574</c:v>
                </c:pt>
                <c:pt idx="143">
                  <c:v>-2.5710523868698911</c:v>
                </c:pt>
                <c:pt idx="144">
                  <c:v>-2.0152007656426481</c:v>
                </c:pt>
                <c:pt idx="145">
                  <c:v>0.49371706090609702</c:v>
                </c:pt>
                <c:pt idx="146">
                  <c:v>1.3129002157312604</c:v>
                </c:pt>
                <c:pt idx="147">
                  <c:v>1.8848567600386106</c:v>
                </c:pt>
                <c:pt idx="148">
                  <c:v>1.6224552172877715</c:v>
                </c:pt>
                <c:pt idx="149">
                  <c:v>-0.81698434333234204</c:v>
                </c:pt>
                <c:pt idx="150">
                  <c:v>-2.8121243559497033</c:v>
                </c:pt>
                <c:pt idx="151">
                  <c:v>-4.8595911826780265</c:v>
                </c:pt>
                <c:pt idx="152">
                  <c:v>-5.834296025434166</c:v>
                </c:pt>
                <c:pt idx="153">
                  <c:v>-5.7240833553152211</c:v>
                </c:pt>
                <c:pt idx="154">
                  <c:v>-6.1920280315336527</c:v>
                </c:pt>
                <c:pt idx="155">
                  <c:v>-5.0760962031290058</c:v>
                </c:pt>
                <c:pt idx="156">
                  <c:v>-3.3361722984313209</c:v>
                </c:pt>
                <c:pt idx="157">
                  <c:v>-2.2654594716413339</c:v>
                </c:pt>
                <c:pt idx="158">
                  <c:v>-0.34699408839963425</c:v>
                </c:pt>
                <c:pt idx="159">
                  <c:v>0.15401898529513919</c:v>
                </c:pt>
                <c:pt idx="160">
                  <c:v>0.20052976947720036</c:v>
                </c:pt>
                <c:pt idx="161">
                  <c:v>-0.19902016052424226</c:v>
                </c:pt>
                <c:pt idx="164">
                  <c:v>3.1386297152659335</c:v>
                </c:pt>
                <c:pt idx="165">
                  <c:v>2.8321214929321532</c:v>
                </c:pt>
                <c:pt idx="166">
                  <c:v>2.7783092172796584</c:v>
                </c:pt>
                <c:pt idx="167">
                  <c:v>1.6248593181891913</c:v>
                </c:pt>
                <c:pt idx="168">
                  <c:v>0.50817555110270185</c:v>
                </c:pt>
                <c:pt idx="169">
                  <c:v>0.68755763745961562</c:v>
                </c:pt>
                <c:pt idx="170">
                  <c:v>1.0458626414765435</c:v>
                </c:pt>
                <c:pt idx="171">
                  <c:v>0.93552021407883568</c:v>
                </c:pt>
                <c:pt idx="172">
                  <c:v>-0.11862735372891342</c:v>
                </c:pt>
                <c:pt idx="173">
                  <c:v>-1.1824966051567336</c:v>
                </c:pt>
                <c:pt idx="174">
                  <c:v>-2.0747944157900182</c:v>
                </c:pt>
                <c:pt idx="175">
                  <c:v>-1.9437831171007793</c:v>
                </c:pt>
                <c:pt idx="176">
                  <c:v>-2.0174956853358563</c:v>
                </c:pt>
                <c:pt idx="177">
                  <c:v>-1.9174163859359186</c:v>
                </c:pt>
                <c:pt idx="178">
                  <c:v>-2.7730310396559887</c:v>
                </c:pt>
                <c:pt idx="179">
                  <c:v>-3.3892276126863226</c:v>
                </c:pt>
                <c:pt idx="180">
                  <c:v>-3.2304836362631422</c:v>
                </c:pt>
                <c:pt idx="181">
                  <c:v>-3.4696219716443744</c:v>
                </c:pt>
                <c:pt idx="182">
                  <c:v>-3.5963987532386748</c:v>
                </c:pt>
                <c:pt idx="183">
                  <c:v>-3.5949834078718568</c:v>
                </c:pt>
                <c:pt idx="184">
                  <c:v>-3.2820414348812803</c:v>
                </c:pt>
                <c:pt idx="185">
                  <c:v>-3.0222839530931509</c:v>
                </c:pt>
                <c:pt idx="186">
                  <c:v>-3.0615555497917994</c:v>
                </c:pt>
                <c:pt idx="187">
                  <c:v>-3.0482026143790848</c:v>
                </c:pt>
                <c:pt idx="188">
                  <c:v>-4.0972315223267897</c:v>
                </c:pt>
                <c:pt idx="189">
                  <c:v>-4.7362870982840199</c:v>
                </c:pt>
                <c:pt idx="190">
                  <c:v>-5.0356918773779613</c:v>
                </c:pt>
                <c:pt idx="191">
                  <c:v>-5.0643879212799048</c:v>
                </c:pt>
                <c:pt idx="192">
                  <c:v>-5.9279237252242067</c:v>
                </c:pt>
                <c:pt idx="193">
                  <c:v>-6.3224702466785878</c:v>
                </c:pt>
                <c:pt idx="194">
                  <c:v>-7.2864270904154953</c:v>
                </c:pt>
                <c:pt idx="195">
                  <c:v>-6.6976151580772108</c:v>
                </c:pt>
                <c:pt idx="196">
                  <c:v>-6.014985636297224</c:v>
                </c:pt>
                <c:pt idx="197">
                  <c:v>-5.1954940767632971</c:v>
                </c:pt>
                <c:pt idx="198">
                  <c:v>-3.7849688633463421</c:v>
                </c:pt>
                <c:pt idx="199">
                  <c:v>-4.7824897215547075</c:v>
                </c:pt>
                <c:pt idx="200">
                  <c:v>-4.6079615960899947</c:v>
                </c:pt>
                <c:pt idx="201">
                  <c:v>-5.4988705300820051</c:v>
                </c:pt>
                <c:pt idx="202">
                  <c:v>-6.3401205964859795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C2-4DD4-B7C6-ACD9C75FC3A3}"/>
            </c:ext>
          </c:extLst>
        </c:ser>
        <c:ser>
          <c:idx val="4"/>
          <c:order val="4"/>
          <c:spPr>
            <a:ln w="127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'9. adat'!$C$3:$GW$4</c:f>
              <c:multiLvlStrCache>
                <c:ptCount val="201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2020</c:v>
                  </c:pt>
                  <c:pt idx="65">
                    <c:v>2021</c:v>
                  </c:pt>
                  <c:pt idx="69">
                    <c:v>2022</c:v>
                  </c:pt>
                  <c:pt idx="73">
                    <c:v>2023</c:v>
                  </c:pt>
                  <c:pt idx="77">
                    <c:v>2024</c:v>
                  </c:pt>
                  <c:pt idx="82">
                    <c:v>2015</c:v>
                  </c:pt>
                  <c:pt idx="86">
                    <c:v>2016</c:v>
                  </c:pt>
                  <c:pt idx="90">
                    <c:v>2017</c:v>
                  </c:pt>
                  <c:pt idx="94">
                    <c:v>2018</c:v>
                  </c:pt>
                  <c:pt idx="98">
                    <c:v>2019</c:v>
                  </c:pt>
                  <c:pt idx="102">
                    <c:v>2020</c:v>
                  </c:pt>
                  <c:pt idx="106">
                    <c:v>2021</c:v>
                  </c:pt>
                  <c:pt idx="110">
                    <c:v>2022</c:v>
                  </c:pt>
                  <c:pt idx="114">
                    <c:v>2023</c:v>
                  </c:pt>
                  <c:pt idx="118">
                    <c:v>2024</c:v>
                  </c:pt>
                  <c:pt idx="123">
                    <c:v>2015</c:v>
                  </c:pt>
                  <c:pt idx="127">
                    <c:v>2016</c:v>
                  </c:pt>
                  <c:pt idx="131">
                    <c:v>2017</c:v>
                  </c:pt>
                  <c:pt idx="135">
                    <c:v>2018</c:v>
                  </c:pt>
                  <c:pt idx="139">
                    <c:v>2019</c:v>
                  </c:pt>
                  <c:pt idx="143">
                    <c:v>2020</c:v>
                  </c:pt>
                  <c:pt idx="147">
                    <c:v>2021</c:v>
                  </c:pt>
                  <c:pt idx="151">
                    <c:v>2022</c:v>
                  </c:pt>
                  <c:pt idx="155">
                    <c:v>2023</c:v>
                  </c:pt>
                  <c:pt idx="159">
                    <c:v>2024</c:v>
                  </c:pt>
                  <c:pt idx="164">
                    <c:v>2015</c:v>
                  </c:pt>
                  <c:pt idx="168">
                    <c:v>2016</c:v>
                  </c:pt>
                  <c:pt idx="172">
                    <c:v>2017</c:v>
                  </c:pt>
                  <c:pt idx="176">
                    <c:v>2018</c:v>
                  </c:pt>
                  <c:pt idx="180">
                    <c:v>2019</c:v>
                  </c:pt>
                  <c:pt idx="184">
                    <c:v>2020</c:v>
                  </c:pt>
                  <c:pt idx="188">
                    <c:v>2021</c:v>
                  </c:pt>
                  <c:pt idx="192">
                    <c:v>2022</c:v>
                  </c:pt>
                  <c:pt idx="196">
                    <c:v>2023</c:v>
                  </c:pt>
                  <c:pt idx="200">
                    <c:v>2024</c:v>
                  </c:pt>
                </c:lvl>
                <c:lvl>
                  <c:pt idx="0">
                    <c:v>Magyarország</c:v>
                  </c:pt>
                  <c:pt idx="41">
                    <c:v>Csehország</c:v>
                  </c:pt>
                  <c:pt idx="82">
                    <c:v>Lengyelország</c:v>
                  </c:pt>
                  <c:pt idx="123">
                    <c:v>Szlovákia</c:v>
                  </c:pt>
                  <c:pt idx="164">
                    <c:v>Románia</c:v>
                  </c:pt>
                </c:lvl>
              </c:multiLvlStrCache>
            </c:multiLvlStrRef>
          </c:cat>
          <c:val>
            <c:numRef>
              <c:f>'9. adat'!$C$10:$GW$10</c:f>
              <c:numCache>
                <c:formatCode>General</c:formatCode>
                <c:ptCount val="20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-10000</c:v>
                </c:pt>
                <c:pt idx="149">
                  <c:v>-10000</c:v>
                </c:pt>
                <c:pt idx="150">
                  <c:v>-10000</c:v>
                </c:pt>
                <c:pt idx="151">
                  <c:v>-10000</c:v>
                </c:pt>
                <c:pt idx="152">
                  <c:v>-10000</c:v>
                </c:pt>
                <c:pt idx="153">
                  <c:v>-10000</c:v>
                </c:pt>
                <c:pt idx="154">
                  <c:v>-10000</c:v>
                </c:pt>
                <c:pt idx="155">
                  <c:v>-10000</c:v>
                </c:pt>
                <c:pt idx="156">
                  <c:v>-10000</c:v>
                </c:pt>
                <c:pt idx="157">
                  <c:v>-10000</c:v>
                </c:pt>
                <c:pt idx="158">
                  <c:v>-10000</c:v>
                </c:pt>
                <c:pt idx="159">
                  <c:v>-10000</c:v>
                </c:pt>
                <c:pt idx="160">
                  <c:v>-10000</c:v>
                </c:pt>
                <c:pt idx="161">
                  <c:v>-10000</c:v>
                </c:pt>
                <c:pt idx="162">
                  <c:v>-10000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  <c:pt idx="184">
                  <c:v>10000</c:v>
                </c:pt>
                <c:pt idx="185">
                  <c:v>10000</c:v>
                </c:pt>
                <c:pt idx="186">
                  <c:v>10000</c:v>
                </c:pt>
                <c:pt idx="187">
                  <c:v>10000</c:v>
                </c:pt>
                <c:pt idx="188">
                  <c:v>10000</c:v>
                </c:pt>
                <c:pt idx="189">
                  <c:v>10000</c:v>
                </c:pt>
                <c:pt idx="190">
                  <c:v>10000</c:v>
                </c:pt>
                <c:pt idx="191">
                  <c:v>10000</c:v>
                </c:pt>
                <c:pt idx="192">
                  <c:v>10000</c:v>
                </c:pt>
                <c:pt idx="193">
                  <c:v>10000</c:v>
                </c:pt>
                <c:pt idx="194">
                  <c:v>10000</c:v>
                </c:pt>
                <c:pt idx="195">
                  <c:v>10000</c:v>
                </c:pt>
                <c:pt idx="196">
                  <c:v>10000</c:v>
                </c:pt>
                <c:pt idx="197">
                  <c:v>10000</c:v>
                </c:pt>
                <c:pt idx="198">
                  <c:v>10000</c:v>
                </c:pt>
                <c:pt idx="199">
                  <c:v>10000</c:v>
                </c:pt>
                <c:pt idx="200">
                  <c:v>10000</c:v>
                </c:pt>
                <c:pt idx="201">
                  <c:v>10000</c:v>
                </c:pt>
                <c:pt idx="20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EDB-41E8-B1AA-154F1D31D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4137120"/>
        <c:scaling>
          <c:orientation val="minMax"/>
          <c:max val="8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1220173548101187E-2"/>
              <c:y val="1.6316737733337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6136"/>
        <c:crosses val="autoZero"/>
        <c:crossBetween val="between"/>
        <c:majorUnit val="2"/>
      </c:valAx>
      <c:valAx>
        <c:axId val="824143680"/>
        <c:scaling>
          <c:orientation val="minMax"/>
          <c:max val="8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97430919836464"/>
              <c:y val="7.946476020957729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42040"/>
        <c:crosses val="max"/>
        <c:crossBetween val="between"/>
        <c:majorUnit val="2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"/>
          <c:y val="0.94018218801778564"/>
          <c:w val="0.96949010994450679"/>
          <c:h val="5.98178119822143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145429670044E-2"/>
          <c:y val="6.8180461106837509E-2"/>
          <c:w val="0.88931770914065988"/>
          <c:h val="0.656233872451373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 adat'!$B$5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'9. adat'!$C$1:$GW$2</c:f>
              <c:multiLvlStrCache>
                <c:ptCount val="201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2020</c:v>
                  </c:pt>
                  <c:pt idx="65">
                    <c:v>2021</c:v>
                  </c:pt>
                  <c:pt idx="69">
                    <c:v>2022</c:v>
                  </c:pt>
                  <c:pt idx="73">
                    <c:v>2023</c:v>
                  </c:pt>
                  <c:pt idx="77">
                    <c:v>2024</c:v>
                  </c:pt>
                  <c:pt idx="82">
                    <c:v>2015</c:v>
                  </c:pt>
                  <c:pt idx="86">
                    <c:v>2016</c:v>
                  </c:pt>
                  <c:pt idx="90">
                    <c:v>2017</c:v>
                  </c:pt>
                  <c:pt idx="94">
                    <c:v>2018</c:v>
                  </c:pt>
                  <c:pt idx="98">
                    <c:v>2019</c:v>
                  </c:pt>
                  <c:pt idx="102">
                    <c:v>2020</c:v>
                  </c:pt>
                  <c:pt idx="106">
                    <c:v>2021</c:v>
                  </c:pt>
                  <c:pt idx="110">
                    <c:v>2022</c:v>
                  </c:pt>
                  <c:pt idx="114">
                    <c:v>2023</c:v>
                  </c:pt>
                  <c:pt idx="118">
                    <c:v>2024</c:v>
                  </c:pt>
                  <c:pt idx="123">
                    <c:v>2015</c:v>
                  </c:pt>
                  <c:pt idx="127">
                    <c:v>2016</c:v>
                  </c:pt>
                  <c:pt idx="131">
                    <c:v>2017</c:v>
                  </c:pt>
                  <c:pt idx="135">
                    <c:v>2018</c:v>
                  </c:pt>
                  <c:pt idx="139">
                    <c:v>2019</c:v>
                  </c:pt>
                  <c:pt idx="143">
                    <c:v>2020</c:v>
                  </c:pt>
                  <c:pt idx="147">
                    <c:v>2021</c:v>
                  </c:pt>
                  <c:pt idx="151">
                    <c:v>2022</c:v>
                  </c:pt>
                  <c:pt idx="155">
                    <c:v>2023</c:v>
                  </c:pt>
                  <c:pt idx="159">
                    <c:v>2024</c:v>
                  </c:pt>
                  <c:pt idx="164">
                    <c:v>2015</c:v>
                  </c:pt>
                  <c:pt idx="168">
                    <c:v>2016</c:v>
                  </c:pt>
                  <c:pt idx="172">
                    <c:v>2017</c:v>
                  </c:pt>
                  <c:pt idx="176">
                    <c:v>2018</c:v>
                  </c:pt>
                  <c:pt idx="180">
                    <c:v>2019</c:v>
                  </c:pt>
                  <c:pt idx="184">
                    <c:v>2020</c:v>
                  </c:pt>
                  <c:pt idx="188">
                    <c:v>2021</c:v>
                  </c:pt>
                  <c:pt idx="192">
                    <c:v>2022</c:v>
                  </c:pt>
                  <c:pt idx="196">
                    <c:v>2023</c:v>
                  </c:pt>
                  <c:pt idx="200">
                    <c:v>2024</c:v>
                  </c:pt>
                </c:lvl>
                <c:lvl>
                  <c:pt idx="0">
                    <c:v>Hungary</c:v>
                  </c:pt>
                  <c:pt idx="41">
                    <c:v>Czech Republic</c:v>
                  </c:pt>
                  <c:pt idx="82">
                    <c:v>Poland</c:v>
                  </c:pt>
                  <c:pt idx="123">
                    <c:v>Slovakia</c:v>
                  </c:pt>
                  <c:pt idx="164">
                    <c:v>Romania</c:v>
                  </c:pt>
                </c:lvl>
              </c:multiLvlStrCache>
            </c:multiLvlStrRef>
          </c:cat>
          <c:val>
            <c:numRef>
              <c:f>'9. adat'!$C$5:$GW$5</c:f>
              <c:numCache>
                <c:formatCode>0.0</c:formatCode>
                <c:ptCount val="203"/>
                <c:pt idx="0">
                  <c:v>1.5335320624670763</c:v>
                </c:pt>
                <c:pt idx="1">
                  <c:v>2.0343238972686519</c:v>
                </c:pt>
                <c:pt idx="2">
                  <c:v>1.960818681370418</c:v>
                </c:pt>
                <c:pt idx="3">
                  <c:v>2.1674303619968622</c:v>
                </c:pt>
                <c:pt idx="4">
                  <c:v>2.2676930964343507</c:v>
                </c:pt>
                <c:pt idx="5">
                  <c:v>3.4416926872784241</c:v>
                </c:pt>
                <c:pt idx="6">
                  <c:v>4.2559017271239163</c:v>
                </c:pt>
                <c:pt idx="7">
                  <c:v>4.3824404323917889</c:v>
                </c:pt>
                <c:pt idx="8">
                  <c:v>3.5453773680794236</c:v>
                </c:pt>
                <c:pt idx="9">
                  <c:v>3.0686629344296787</c:v>
                </c:pt>
                <c:pt idx="10">
                  <c:v>2.181516968489547</c:v>
                </c:pt>
                <c:pt idx="11">
                  <c:v>1.7847408797876854</c:v>
                </c:pt>
                <c:pt idx="12">
                  <c:v>1.9078528162477459</c:v>
                </c:pt>
                <c:pt idx="13">
                  <c:v>1.4029286387743967</c:v>
                </c:pt>
                <c:pt idx="14">
                  <c:v>0.71131584377067236</c:v>
                </c:pt>
                <c:pt idx="15">
                  <c:v>0.24355540838042444</c:v>
                </c:pt>
                <c:pt idx="16">
                  <c:v>-0.18197963277297557</c:v>
                </c:pt>
                <c:pt idx="17">
                  <c:v>-0.34682277703161801</c:v>
                </c:pt>
                <c:pt idx="18">
                  <c:v>-0.54495712453016443</c:v>
                </c:pt>
                <c:pt idx="19">
                  <c:v>-0.64378124897985756</c:v>
                </c:pt>
                <c:pt idx="20">
                  <c:v>-0.80283873538160488</c:v>
                </c:pt>
                <c:pt idx="21">
                  <c:v>-1.9934093039872265</c:v>
                </c:pt>
                <c:pt idx="22">
                  <c:v>-1.4128265038319854</c:v>
                </c:pt>
                <c:pt idx="23">
                  <c:v>-0.95252168210414467</c:v>
                </c:pt>
                <c:pt idx="24">
                  <c:v>-0.61240624877438454</c:v>
                </c:pt>
                <c:pt idx="25">
                  <c:v>-0.43056877068321003</c:v>
                </c:pt>
                <c:pt idx="26">
                  <c:v>-2.1290047986056768</c:v>
                </c:pt>
                <c:pt idx="27">
                  <c:v>-4.1053131781506806</c:v>
                </c:pt>
                <c:pt idx="28">
                  <c:v>-5.4459273763250113</c:v>
                </c:pt>
                <c:pt idx="29">
                  <c:v>-6.2021667190303127</c:v>
                </c:pt>
                <c:pt idx="30">
                  <c:v>-7.8918051766478436</c:v>
                </c:pt>
                <c:pt idx="31">
                  <c:v>-8.5598639725287615</c:v>
                </c:pt>
                <c:pt idx="32">
                  <c:v>-7.2749951243028343</c:v>
                </c:pt>
                <c:pt idx="33">
                  <c:v>-4.8819223607163176</c:v>
                </c:pt>
                <c:pt idx="34">
                  <c:v>-1.4749212852438169</c:v>
                </c:pt>
                <c:pt idx="35">
                  <c:v>0.73483781113047997</c:v>
                </c:pt>
                <c:pt idx="36">
                  <c:v>2.0106343328530141</c:v>
                </c:pt>
                <c:pt idx="37">
                  <c:v>2.4327036602576229</c:v>
                </c:pt>
                <c:pt idx="38">
                  <c:v>2.3732410860283224</c:v>
                </c:pt>
                <c:pt idx="41">
                  <c:v>0.46492179337967243</c:v>
                </c:pt>
                <c:pt idx="42">
                  <c:v>0.28523134787671606</c:v>
                </c:pt>
                <c:pt idx="43">
                  <c:v>9.2473793608780636E-2</c:v>
                </c:pt>
                <c:pt idx="44">
                  <c:v>0.41946333315941176</c:v>
                </c:pt>
                <c:pt idx="45">
                  <c:v>1.0259911604429244</c:v>
                </c:pt>
                <c:pt idx="46">
                  <c:v>1.7800304082368337</c:v>
                </c:pt>
                <c:pt idx="47">
                  <c:v>2.3862918865286606</c:v>
                </c:pt>
                <c:pt idx="48">
                  <c:v>1.7581416482968695</c:v>
                </c:pt>
                <c:pt idx="49">
                  <c:v>1.4851138546860829</c:v>
                </c:pt>
                <c:pt idx="50">
                  <c:v>1.5530867037912555</c:v>
                </c:pt>
                <c:pt idx="51">
                  <c:v>1.2010308655688906</c:v>
                </c:pt>
                <c:pt idx="52">
                  <c:v>1.4675445034202947</c:v>
                </c:pt>
                <c:pt idx="53">
                  <c:v>0.57000749465248401</c:v>
                </c:pt>
                <c:pt idx="54">
                  <c:v>0.69617529991813953</c:v>
                </c:pt>
                <c:pt idx="55">
                  <c:v>0.17571092755077192</c:v>
                </c:pt>
                <c:pt idx="56">
                  <c:v>0.45067603748013074</c:v>
                </c:pt>
                <c:pt idx="57">
                  <c:v>0.29673713884969666</c:v>
                </c:pt>
                <c:pt idx="58">
                  <c:v>0.81095541493847545</c:v>
                </c:pt>
                <c:pt idx="59">
                  <c:v>0.91497154563977923</c:v>
                </c:pt>
                <c:pt idx="60">
                  <c:v>0.32573772642651355</c:v>
                </c:pt>
                <c:pt idx="61">
                  <c:v>0.64211277324881</c:v>
                </c:pt>
                <c:pt idx="62">
                  <c:v>-8.5966857525865706E-2</c:v>
                </c:pt>
                <c:pt idx="63">
                  <c:v>2.0123487489595839</c:v>
                </c:pt>
                <c:pt idx="64">
                  <c:v>1.9938360703359748</c:v>
                </c:pt>
                <c:pt idx="65">
                  <c:v>1.5011288728499281</c:v>
                </c:pt>
                <c:pt idx="66">
                  <c:v>1.4021696849202574</c:v>
                </c:pt>
                <c:pt idx="67">
                  <c:v>-1.7764715651318388</c:v>
                </c:pt>
                <c:pt idx="68">
                  <c:v>-2.697113726325044</c:v>
                </c:pt>
                <c:pt idx="69">
                  <c:v>-2.9249201010267525</c:v>
                </c:pt>
                <c:pt idx="70">
                  <c:v>-3.6291769311950093</c:v>
                </c:pt>
                <c:pt idx="71">
                  <c:v>-5.0471391564389272</c:v>
                </c:pt>
                <c:pt idx="72">
                  <c:v>-4.7224005788859245</c:v>
                </c:pt>
                <c:pt idx="73">
                  <c:v>-4.3102283384143716</c:v>
                </c:pt>
                <c:pt idx="74">
                  <c:v>-3.5959171320233949</c:v>
                </c:pt>
                <c:pt idx="75">
                  <c:v>-0.61527273377363023</c:v>
                </c:pt>
                <c:pt idx="76">
                  <c:v>0.36242912591623488</c:v>
                </c:pt>
                <c:pt idx="77">
                  <c:v>1.1401824974607482</c:v>
                </c:pt>
                <c:pt idx="78">
                  <c:v>1.3615512372728689</c:v>
                </c:pt>
                <c:pt idx="79">
                  <c:v>1.3033795658283682</c:v>
                </c:pt>
                <c:pt idx="82">
                  <c:v>-2.343635393339198</c:v>
                </c:pt>
                <c:pt idx="83">
                  <c:v>-1.6918297499239583</c:v>
                </c:pt>
                <c:pt idx="84">
                  <c:v>-1.6216470025782439</c:v>
                </c:pt>
                <c:pt idx="85">
                  <c:v>-1.2839420208367707</c:v>
                </c:pt>
                <c:pt idx="86">
                  <c:v>-1.1141636461471582</c:v>
                </c:pt>
                <c:pt idx="87">
                  <c:v>-0.51819832423544276</c:v>
                </c:pt>
                <c:pt idx="88">
                  <c:v>-0.89260351077859057</c:v>
                </c:pt>
                <c:pt idx="89">
                  <c:v>-1.0107282291828552</c:v>
                </c:pt>
                <c:pt idx="90">
                  <c:v>-0.83063240905810054</c:v>
                </c:pt>
                <c:pt idx="91">
                  <c:v>-1.3886575986886802</c:v>
                </c:pt>
                <c:pt idx="92">
                  <c:v>-0.7376410283509921</c:v>
                </c:pt>
                <c:pt idx="93">
                  <c:v>-1.1330810178246551</c:v>
                </c:pt>
                <c:pt idx="94">
                  <c:v>-1.4745838000168958</c:v>
                </c:pt>
                <c:pt idx="95">
                  <c:v>-1.3781879259895913</c:v>
                </c:pt>
                <c:pt idx="96">
                  <c:v>-1.9191606045335536</c:v>
                </c:pt>
                <c:pt idx="97">
                  <c:v>-1.9321708379108762</c:v>
                </c:pt>
                <c:pt idx="98">
                  <c:v>-1.7352425741828048</c:v>
                </c:pt>
                <c:pt idx="99">
                  <c:v>-1.5831259346563775</c:v>
                </c:pt>
                <c:pt idx="100">
                  <c:v>-1.0717806752059515</c:v>
                </c:pt>
                <c:pt idx="101">
                  <c:v>-0.23538336168598775</c:v>
                </c:pt>
                <c:pt idx="102">
                  <c:v>0.15428035750175959</c:v>
                </c:pt>
                <c:pt idx="103">
                  <c:v>1.1660345968851009</c:v>
                </c:pt>
                <c:pt idx="104">
                  <c:v>1.8613431184882467</c:v>
                </c:pt>
                <c:pt idx="105">
                  <c:v>2.437065878986576</c:v>
                </c:pt>
                <c:pt idx="106">
                  <c:v>2.3510836045905883</c:v>
                </c:pt>
                <c:pt idx="107">
                  <c:v>1.8499123191142139</c:v>
                </c:pt>
                <c:pt idx="108">
                  <c:v>0.57776075881885958</c:v>
                </c:pt>
                <c:pt idx="109">
                  <c:v>-1.2851514362579191</c:v>
                </c:pt>
                <c:pt idx="110">
                  <c:v>-2.2914775304013322</c:v>
                </c:pt>
                <c:pt idx="111">
                  <c:v>-3.0610732467080148</c:v>
                </c:pt>
                <c:pt idx="112">
                  <c:v>-2.9448499314959995</c:v>
                </c:pt>
                <c:pt idx="113">
                  <c:v>-2.3974913109620344</c:v>
                </c:pt>
                <c:pt idx="114">
                  <c:v>-0.79915951713632627</c:v>
                </c:pt>
                <c:pt idx="115">
                  <c:v>-8.4233056592050354E-2</c:v>
                </c:pt>
                <c:pt idx="116">
                  <c:v>0.87592629720270254</c:v>
                </c:pt>
                <c:pt idx="117">
                  <c:v>1.5001372721574822</c:v>
                </c:pt>
                <c:pt idx="118">
                  <c:v>1.4358769599336578</c:v>
                </c:pt>
                <c:pt idx="119">
                  <c:v>1.2979229235050005</c:v>
                </c:pt>
                <c:pt idx="120">
                  <c:v>0.39056538056643741</c:v>
                </c:pt>
                <c:pt idx="123">
                  <c:v>0.30940433503365172</c:v>
                </c:pt>
                <c:pt idx="124">
                  <c:v>-0.74465548144900107</c:v>
                </c:pt>
                <c:pt idx="125">
                  <c:v>-1.8990731935251444</c:v>
                </c:pt>
                <c:pt idx="126">
                  <c:v>-2.0825949130120058</c:v>
                </c:pt>
                <c:pt idx="127">
                  <c:v>-2.5197746288530718</c:v>
                </c:pt>
                <c:pt idx="128">
                  <c:v>-1.9906333316440865</c:v>
                </c:pt>
                <c:pt idx="129">
                  <c:v>-1.7428725917915364</c:v>
                </c:pt>
                <c:pt idx="130">
                  <c:v>-2.7332732830288977</c:v>
                </c:pt>
                <c:pt idx="131">
                  <c:v>-2.4980628066204349</c:v>
                </c:pt>
                <c:pt idx="132">
                  <c:v>-2.5858960802011324</c:v>
                </c:pt>
                <c:pt idx="133">
                  <c:v>-2.556550945155295</c:v>
                </c:pt>
                <c:pt idx="134">
                  <c:v>-1.9111891134737533</c:v>
                </c:pt>
                <c:pt idx="135">
                  <c:v>-1.8320222761227518</c:v>
                </c:pt>
                <c:pt idx="136">
                  <c:v>-1.7708483876665726</c:v>
                </c:pt>
                <c:pt idx="137">
                  <c:v>-1.5906990374427987</c:v>
                </c:pt>
                <c:pt idx="138">
                  <c:v>-2.1953922465301652</c:v>
                </c:pt>
                <c:pt idx="139">
                  <c:v>-2.2431366876834029</c:v>
                </c:pt>
                <c:pt idx="140">
                  <c:v>-2.9695405377618331</c:v>
                </c:pt>
                <c:pt idx="141">
                  <c:v>-3.8940918521059937</c:v>
                </c:pt>
                <c:pt idx="142">
                  <c:v>-3.349260508864786</c:v>
                </c:pt>
                <c:pt idx="143">
                  <c:v>-3.6931602039004847</c:v>
                </c:pt>
                <c:pt idx="144">
                  <c:v>-2.91685707141687</c:v>
                </c:pt>
                <c:pt idx="145">
                  <c:v>-0.50435427288209334</c:v>
                </c:pt>
                <c:pt idx="146">
                  <c:v>0.5626562339485669</c:v>
                </c:pt>
                <c:pt idx="147">
                  <c:v>1.3582760334466029</c:v>
                </c:pt>
                <c:pt idx="148">
                  <c:v>0.23431226309772588</c:v>
                </c:pt>
                <c:pt idx="149">
                  <c:v>-2.1458778826607507</c:v>
                </c:pt>
                <c:pt idx="150">
                  <c:v>-3.9607160492595606</c:v>
                </c:pt>
                <c:pt idx="151">
                  <c:v>-5.8047369655280239</c:v>
                </c:pt>
                <c:pt idx="152">
                  <c:v>-6.1653984590561475</c:v>
                </c:pt>
                <c:pt idx="153">
                  <c:v>-6.3259365448947804</c:v>
                </c:pt>
                <c:pt idx="154">
                  <c:v>-7.3303991086176374</c:v>
                </c:pt>
                <c:pt idx="155">
                  <c:v>-6.0198363734262497</c:v>
                </c:pt>
                <c:pt idx="156">
                  <c:v>-4.1897602239417093</c:v>
                </c:pt>
                <c:pt idx="157">
                  <c:v>-2.9932449244777031</c:v>
                </c:pt>
                <c:pt idx="158">
                  <c:v>-1.4820115887232619</c:v>
                </c:pt>
                <c:pt idx="159">
                  <c:v>-1.0653578645894464</c:v>
                </c:pt>
                <c:pt idx="160">
                  <c:v>-1.6191678800341656</c:v>
                </c:pt>
                <c:pt idx="161">
                  <c:v>-1.8935724897453223</c:v>
                </c:pt>
                <c:pt idx="164">
                  <c:v>0.58877434882287527</c:v>
                </c:pt>
                <c:pt idx="165">
                  <c:v>0.14398424132923679</c:v>
                </c:pt>
                <c:pt idx="166">
                  <c:v>-0.16983464639498622</c:v>
                </c:pt>
                <c:pt idx="167">
                  <c:v>-0.80591025810589234</c:v>
                </c:pt>
                <c:pt idx="168">
                  <c:v>-1.7760391100939461</c:v>
                </c:pt>
                <c:pt idx="169">
                  <c:v>-1.9406494482072081</c:v>
                </c:pt>
                <c:pt idx="170">
                  <c:v>-1.7212336324826938</c:v>
                </c:pt>
                <c:pt idx="171">
                  <c:v>-1.6054718588665453</c:v>
                </c:pt>
                <c:pt idx="172">
                  <c:v>-1.961465074076451</c:v>
                </c:pt>
                <c:pt idx="173">
                  <c:v>-2.4474863306500212</c:v>
                </c:pt>
                <c:pt idx="174">
                  <c:v>-2.8381439014767311</c:v>
                </c:pt>
                <c:pt idx="175">
                  <c:v>-3.13691194987473</c:v>
                </c:pt>
                <c:pt idx="176">
                  <c:v>-3.2271359836111539</c:v>
                </c:pt>
                <c:pt idx="177">
                  <c:v>-3.1807434620746395</c:v>
                </c:pt>
                <c:pt idx="178">
                  <c:v>-4.0999783388288531</c:v>
                </c:pt>
                <c:pt idx="179">
                  <c:v>-4.6087303389761418</c:v>
                </c:pt>
                <c:pt idx="180">
                  <c:v>-4.6304758219986804</c:v>
                </c:pt>
                <c:pt idx="181">
                  <c:v>-4.8310932171365391</c:v>
                </c:pt>
                <c:pt idx="182">
                  <c:v>-4.9449225119084925</c:v>
                </c:pt>
                <c:pt idx="183">
                  <c:v>-4.8662657069692301</c:v>
                </c:pt>
                <c:pt idx="184">
                  <c:v>-4.7420526477814899</c:v>
                </c:pt>
                <c:pt idx="185">
                  <c:v>-4.6688728142261811</c:v>
                </c:pt>
                <c:pt idx="186">
                  <c:v>-4.749410845538466</c:v>
                </c:pt>
                <c:pt idx="187">
                  <c:v>-4.9441721132897607</c:v>
                </c:pt>
                <c:pt idx="188">
                  <c:v>-5.679444221241936</c:v>
                </c:pt>
                <c:pt idx="189">
                  <c:v>-6.2407578267570489</c:v>
                </c:pt>
                <c:pt idx="190">
                  <c:v>-6.657892457489802</c:v>
                </c:pt>
                <c:pt idx="191">
                  <c:v>-7.2359581648324154</c:v>
                </c:pt>
                <c:pt idx="192">
                  <c:v>-8.0419480755665944</c:v>
                </c:pt>
                <c:pt idx="193">
                  <c:v>-8.5966045644190654</c:v>
                </c:pt>
                <c:pt idx="194">
                  <c:v>-9.5317802448108591</c:v>
                </c:pt>
                <c:pt idx="195">
                  <c:v>-9.1641374594236353</c:v>
                </c:pt>
                <c:pt idx="196">
                  <c:v>-8.4060085518412411</c:v>
                </c:pt>
                <c:pt idx="197">
                  <c:v>-7.5111830114069207</c:v>
                </c:pt>
                <c:pt idx="198">
                  <c:v>-6.6086534170222668</c:v>
                </c:pt>
                <c:pt idx="199">
                  <c:v>-6.8530150773103458</c:v>
                </c:pt>
                <c:pt idx="200">
                  <c:v>-6.7786659850262696</c:v>
                </c:pt>
                <c:pt idx="201">
                  <c:v>-7.3646789779818782</c:v>
                </c:pt>
                <c:pt idx="202">
                  <c:v>-7.5710163774535708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5-41B8-BF1B-674AC7CBDF16}"/>
            </c:ext>
          </c:extLst>
        </c:ser>
        <c:ser>
          <c:idx val="1"/>
          <c:order val="1"/>
          <c:tx>
            <c:strRef>
              <c:f>'9. adat'!$B$6</c:f>
              <c:strCache>
                <c:ptCount val="1"/>
                <c:pt idx="0">
                  <c:v>Capital account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'9. adat'!$C$1:$GW$2</c:f>
              <c:multiLvlStrCache>
                <c:ptCount val="201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2020</c:v>
                  </c:pt>
                  <c:pt idx="65">
                    <c:v>2021</c:v>
                  </c:pt>
                  <c:pt idx="69">
                    <c:v>2022</c:v>
                  </c:pt>
                  <c:pt idx="73">
                    <c:v>2023</c:v>
                  </c:pt>
                  <c:pt idx="77">
                    <c:v>2024</c:v>
                  </c:pt>
                  <c:pt idx="82">
                    <c:v>2015</c:v>
                  </c:pt>
                  <c:pt idx="86">
                    <c:v>2016</c:v>
                  </c:pt>
                  <c:pt idx="90">
                    <c:v>2017</c:v>
                  </c:pt>
                  <c:pt idx="94">
                    <c:v>2018</c:v>
                  </c:pt>
                  <c:pt idx="98">
                    <c:v>2019</c:v>
                  </c:pt>
                  <c:pt idx="102">
                    <c:v>2020</c:v>
                  </c:pt>
                  <c:pt idx="106">
                    <c:v>2021</c:v>
                  </c:pt>
                  <c:pt idx="110">
                    <c:v>2022</c:v>
                  </c:pt>
                  <c:pt idx="114">
                    <c:v>2023</c:v>
                  </c:pt>
                  <c:pt idx="118">
                    <c:v>2024</c:v>
                  </c:pt>
                  <c:pt idx="123">
                    <c:v>2015</c:v>
                  </c:pt>
                  <c:pt idx="127">
                    <c:v>2016</c:v>
                  </c:pt>
                  <c:pt idx="131">
                    <c:v>2017</c:v>
                  </c:pt>
                  <c:pt idx="135">
                    <c:v>2018</c:v>
                  </c:pt>
                  <c:pt idx="139">
                    <c:v>2019</c:v>
                  </c:pt>
                  <c:pt idx="143">
                    <c:v>2020</c:v>
                  </c:pt>
                  <c:pt idx="147">
                    <c:v>2021</c:v>
                  </c:pt>
                  <c:pt idx="151">
                    <c:v>2022</c:v>
                  </c:pt>
                  <c:pt idx="155">
                    <c:v>2023</c:v>
                  </c:pt>
                  <c:pt idx="159">
                    <c:v>2024</c:v>
                  </c:pt>
                  <c:pt idx="164">
                    <c:v>2015</c:v>
                  </c:pt>
                  <c:pt idx="168">
                    <c:v>2016</c:v>
                  </c:pt>
                  <c:pt idx="172">
                    <c:v>2017</c:v>
                  </c:pt>
                  <c:pt idx="176">
                    <c:v>2018</c:v>
                  </c:pt>
                  <c:pt idx="180">
                    <c:v>2019</c:v>
                  </c:pt>
                  <c:pt idx="184">
                    <c:v>2020</c:v>
                  </c:pt>
                  <c:pt idx="188">
                    <c:v>2021</c:v>
                  </c:pt>
                  <c:pt idx="192">
                    <c:v>2022</c:v>
                  </c:pt>
                  <c:pt idx="196">
                    <c:v>2023</c:v>
                  </c:pt>
                  <c:pt idx="200">
                    <c:v>2024</c:v>
                  </c:pt>
                </c:lvl>
                <c:lvl>
                  <c:pt idx="0">
                    <c:v>Hungary</c:v>
                  </c:pt>
                  <c:pt idx="41">
                    <c:v>Czech Republic</c:v>
                  </c:pt>
                  <c:pt idx="82">
                    <c:v>Poland</c:v>
                  </c:pt>
                  <c:pt idx="123">
                    <c:v>Slovakia</c:v>
                  </c:pt>
                  <c:pt idx="164">
                    <c:v>Romania</c:v>
                  </c:pt>
                </c:lvl>
              </c:multiLvlStrCache>
            </c:multiLvlStrRef>
          </c:cat>
          <c:val>
            <c:numRef>
              <c:f>'9. adat'!$C$6:$GW$6</c:f>
              <c:numCache>
                <c:formatCode>0.0</c:formatCode>
                <c:ptCount val="203"/>
                <c:pt idx="0">
                  <c:v>4.0141371080917105</c:v>
                </c:pt>
                <c:pt idx="1">
                  <c:v>4.6059956598650498</c:v>
                </c:pt>
                <c:pt idx="2">
                  <c:v>4.302603559545819</c:v>
                </c:pt>
                <c:pt idx="3">
                  <c:v>4.539496941695865</c:v>
                </c:pt>
                <c:pt idx="4">
                  <c:v>3.8920427872191161</c:v>
                </c:pt>
                <c:pt idx="5">
                  <c:v>2.7711784232270396</c:v>
                </c:pt>
                <c:pt idx="6">
                  <c:v>1.990610034221229</c:v>
                </c:pt>
                <c:pt idx="7">
                  <c:v>-7.6414089901883239E-2</c:v>
                </c:pt>
                <c:pt idx="8">
                  <c:v>4.4770883242544281E-2</c:v>
                </c:pt>
                <c:pt idx="9">
                  <c:v>0.34011064845524763</c:v>
                </c:pt>
                <c:pt idx="10">
                  <c:v>0.51387943022992455</c:v>
                </c:pt>
                <c:pt idx="11">
                  <c:v>0.80088247652123168</c:v>
                </c:pt>
                <c:pt idx="12">
                  <c:v>1.0658483511355554</c:v>
                </c:pt>
                <c:pt idx="13">
                  <c:v>1.2007454752782816</c:v>
                </c:pt>
                <c:pt idx="14">
                  <c:v>1.498552733034038</c:v>
                </c:pt>
                <c:pt idx="15">
                  <c:v>2.2067566800932301</c:v>
                </c:pt>
                <c:pt idx="16">
                  <c:v>1.9593431389878468</c:v>
                </c:pt>
                <c:pt idx="17">
                  <c:v>1.8135716406929601</c:v>
                </c:pt>
                <c:pt idx="18">
                  <c:v>1.761477791463123</c:v>
                </c:pt>
                <c:pt idx="19">
                  <c:v>1.8099389597146849</c:v>
                </c:pt>
                <c:pt idx="20">
                  <c:v>1.9780556523887629</c:v>
                </c:pt>
                <c:pt idx="21">
                  <c:v>2.1480210782609843</c:v>
                </c:pt>
                <c:pt idx="22">
                  <c:v>2.3618000247450035</c:v>
                </c:pt>
                <c:pt idx="23">
                  <c:v>2.0234616470677289</c:v>
                </c:pt>
                <c:pt idx="24">
                  <c:v>2.0929356213391972</c:v>
                </c:pt>
                <c:pt idx="25">
                  <c:v>2.0057493667091051</c:v>
                </c:pt>
                <c:pt idx="26">
                  <c:v>1.9114978714162763</c:v>
                </c:pt>
                <c:pt idx="27">
                  <c:v>2.4053986301607813</c:v>
                </c:pt>
                <c:pt idx="28">
                  <c:v>2.9444484545051539</c:v>
                </c:pt>
                <c:pt idx="29">
                  <c:v>3.1303923414393009</c:v>
                </c:pt>
                <c:pt idx="30">
                  <c:v>2.9139651356455527</c:v>
                </c:pt>
                <c:pt idx="31">
                  <c:v>1.9611922643460358</c:v>
                </c:pt>
                <c:pt idx="32">
                  <c:v>1.2212136103844051</c:v>
                </c:pt>
                <c:pt idx="33">
                  <c:v>0.89788130441903347</c:v>
                </c:pt>
                <c:pt idx="34">
                  <c:v>0.87094016330165591</c:v>
                </c:pt>
                <c:pt idx="35">
                  <c:v>0.92232362622201958</c:v>
                </c:pt>
                <c:pt idx="36">
                  <c:v>0.83547098075227333</c:v>
                </c:pt>
                <c:pt idx="37">
                  <c:v>0.57325360927812452</c:v>
                </c:pt>
                <c:pt idx="38">
                  <c:v>0.50341792712373135</c:v>
                </c:pt>
                <c:pt idx="41">
                  <c:v>0.92078586300254839</c:v>
                </c:pt>
                <c:pt idx="42">
                  <c:v>2.0434056720534888</c:v>
                </c:pt>
                <c:pt idx="43">
                  <c:v>2.115352982519104</c:v>
                </c:pt>
                <c:pt idx="44">
                  <c:v>2.1181872383483875</c:v>
                </c:pt>
                <c:pt idx="45">
                  <c:v>1.8422477269133233</c:v>
                </c:pt>
                <c:pt idx="46">
                  <c:v>1.1791436340003663</c:v>
                </c:pt>
                <c:pt idx="47">
                  <c:v>1.2695620800072158</c:v>
                </c:pt>
                <c:pt idx="48">
                  <c:v>1.0664622869796703</c:v>
                </c:pt>
                <c:pt idx="49">
                  <c:v>0.70344306714408189</c:v>
                </c:pt>
                <c:pt idx="50">
                  <c:v>0.42568520357765688</c:v>
                </c:pt>
                <c:pt idx="51">
                  <c:v>0.34237887933547306</c:v>
                </c:pt>
                <c:pt idx="52">
                  <c:v>0.88042519456447699</c:v>
                </c:pt>
                <c:pt idx="53">
                  <c:v>0.86412702573656763</c:v>
                </c:pt>
                <c:pt idx="54">
                  <c:v>0.68022720494458389</c:v>
                </c:pt>
                <c:pt idx="55">
                  <c:v>0.59479049814474672</c:v>
                </c:pt>
                <c:pt idx="56">
                  <c:v>0.22988225737162171</c:v>
                </c:pt>
                <c:pt idx="57">
                  <c:v>0.14229338123261179</c:v>
                </c:pt>
                <c:pt idx="58">
                  <c:v>0.36598592739144409</c:v>
                </c:pt>
                <c:pt idx="59">
                  <c:v>0.33119994233036071</c:v>
                </c:pt>
                <c:pt idx="60">
                  <c:v>0.41661999052383486</c:v>
                </c:pt>
                <c:pt idx="61">
                  <c:v>0.79277513750431561</c:v>
                </c:pt>
                <c:pt idx="62">
                  <c:v>0.94224845446831584</c:v>
                </c:pt>
                <c:pt idx="63">
                  <c:v>1.1898182851597823</c:v>
                </c:pt>
                <c:pt idx="64">
                  <c:v>1.1470446726036476</c:v>
                </c:pt>
                <c:pt idx="65">
                  <c:v>0.86587721127603434</c:v>
                </c:pt>
                <c:pt idx="66">
                  <c:v>0.92081946665514103</c:v>
                </c:pt>
                <c:pt idx="67">
                  <c:v>1.2431526582909136</c:v>
                </c:pt>
                <c:pt idx="68">
                  <c:v>1.6531588208217329</c:v>
                </c:pt>
                <c:pt idx="69">
                  <c:v>1.4523082726662309</c:v>
                </c:pt>
                <c:pt idx="70">
                  <c:v>1.4737385701568315</c:v>
                </c:pt>
                <c:pt idx="71">
                  <c:v>1.1631721113546616</c:v>
                </c:pt>
                <c:pt idx="72">
                  <c:v>0.68061599649658355</c:v>
                </c:pt>
                <c:pt idx="73">
                  <c:v>0.90525275065213318</c:v>
                </c:pt>
                <c:pt idx="74">
                  <c:v>1.1976508294974864</c:v>
                </c:pt>
                <c:pt idx="75">
                  <c:v>0.99006139638466195</c:v>
                </c:pt>
                <c:pt idx="76">
                  <c:v>1.1683943652385662</c:v>
                </c:pt>
                <c:pt idx="77">
                  <c:v>1.0597228217897188</c:v>
                </c:pt>
                <c:pt idx="78">
                  <c:v>0.98010152567216091</c:v>
                </c:pt>
                <c:pt idx="79">
                  <c:v>0.86725769280168519</c:v>
                </c:pt>
                <c:pt idx="82">
                  <c:v>1.9157055444951034</c:v>
                </c:pt>
                <c:pt idx="83">
                  <c:v>2.010114449703515</c:v>
                </c:pt>
                <c:pt idx="84">
                  <c:v>2.6234910444448234</c:v>
                </c:pt>
                <c:pt idx="85">
                  <c:v>2.5994647797970778</c:v>
                </c:pt>
                <c:pt idx="86">
                  <c:v>2.4088017321448234</c:v>
                </c:pt>
                <c:pt idx="87">
                  <c:v>2.3699428071110256</c:v>
                </c:pt>
                <c:pt idx="88">
                  <c:v>1.3157659581272585</c:v>
                </c:pt>
                <c:pt idx="89">
                  <c:v>0.96384520832450293</c:v>
                </c:pt>
                <c:pt idx="90">
                  <c:v>0.94876607731528584</c:v>
                </c:pt>
                <c:pt idx="91">
                  <c:v>0.74969572976070542</c:v>
                </c:pt>
                <c:pt idx="92">
                  <c:v>0.89870619423820464</c:v>
                </c:pt>
                <c:pt idx="93">
                  <c:v>1.127545210700758</c:v>
                </c:pt>
                <c:pt idx="94">
                  <c:v>1.1634334745594832</c:v>
                </c:pt>
                <c:pt idx="95">
                  <c:v>1.3732636094247281</c:v>
                </c:pt>
                <c:pt idx="96">
                  <c:v>1.5361636097655174</c:v>
                </c:pt>
                <c:pt idx="97">
                  <c:v>1.5995004129812436</c:v>
                </c:pt>
                <c:pt idx="98">
                  <c:v>1.5386342414643066</c:v>
                </c:pt>
                <c:pt idx="99">
                  <c:v>1.6525075064438257</c:v>
                </c:pt>
                <c:pt idx="100">
                  <c:v>1.6568316670730716</c:v>
                </c:pt>
                <c:pt idx="101">
                  <c:v>1.6686194322709538</c:v>
                </c:pt>
                <c:pt idx="102">
                  <c:v>1.7757908328432301</c:v>
                </c:pt>
                <c:pt idx="103">
                  <c:v>1.8115288693867186</c:v>
                </c:pt>
                <c:pt idx="104">
                  <c:v>1.9233582409430385</c:v>
                </c:pt>
                <c:pt idx="105">
                  <c:v>1.7680409372622541</c:v>
                </c:pt>
                <c:pt idx="106">
                  <c:v>1.4422478349795744</c:v>
                </c:pt>
                <c:pt idx="107">
                  <c:v>1.4734298325467723</c:v>
                </c:pt>
                <c:pt idx="108">
                  <c:v>1.4235166143226667</c:v>
                </c:pt>
                <c:pt idx="109">
                  <c:v>0.7339408140241257</c:v>
                </c:pt>
                <c:pt idx="110">
                  <c:v>0.58333200114091766</c:v>
                </c:pt>
                <c:pt idx="111">
                  <c:v>0.39676502715132883</c:v>
                </c:pt>
                <c:pt idx="112">
                  <c:v>0.33382459750539828</c:v>
                </c:pt>
                <c:pt idx="113">
                  <c:v>0.50267716304892818</c:v>
                </c:pt>
                <c:pt idx="114">
                  <c:v>-6.6235632375090288E-3</c:v>
                </c:pt>
                <c:pt idx="115">
                  <c:v>-2.3970729155602166E-2</c:v>
                </c:pt>
                <c:pt idx="116">
                  <c:v>9.1960041290886883E-3</c:v>
                </c:pt>
                <c:pt idx="117">
                  <c:v>0.237073804535089</c:v>
                </c:pt>
                <c:pt idx="118">
                  <c:v>0.66960273059881992</c:v>
                </c:pt>
                <c:pt idx="119">
                  <c:v>0.72507764063985369</c:v>
                </c:pt>
                <c:pt idx="120">
                  <c:v>0.63795851319038699</c:v>
                </c:pt>
                <c:pt idx="123">
                  <c:v>1.1676932577098111</c:v>
                </c:pt>
                <c:pt idx="124">
                  <c:v>1.3785357673105472</c:v>
                </c:pt>
                <c:pt idx="125">
                  <c:v>2.1549928390618733</c:v>
                </c:pt>
                <c:pt idx="126">
                  <c:v>3.2282904425529786</c:v>
                </c:pt>
                <c:pt idx="127">
                  <c:v>3.657188425383072</c:v>
                </c:pt>
                <c:pt idx="128">
                  <c:v>3.8182337316248054</c:v>
                </c:pt>
                <c:pt idx="129">
                  <c:v>2.9110836228244956</c:v>
                </c:pt>
                <c:pt idx="130">
                  <c:v>1.7194321800721588</c:v>
                </c:pt>
                <c:pt idx="131">
                  <c:v>0.85297618902118599</c:v>
                </c:pt>
                <c:pt idx="132">
                  <c:v>0.50282993072174731</c:v>
                </c:pt>
                <c:pt idx="133">
                  <c:v>0.41511531312938138</c:v>
                </c:pt>
                <c:pt idx="134">
                  <c:v>0.106885808163005</c:v>
                </c:pt>
                <c:pt idx="135">
                  <c:v>0.22670080971235224</c:v>
                </c:pt>
                <c:pt idx="136">
                  <c:v>0.33962575787814758</c:v>
                </c:pt>
                <c:pt idx="137">
                  <c:v>0.40001352539392709</c:v>
                </c:pt>
                <c:pt idx="138">
                  <c:v>0.95711135292952632</c:v>
                </c:pt>
                <c:pt idx="139">
                  <c:v>0.95068408491725886</c:v>
                </c:pt>
                <c:pt idx="140">
                  <c:v>0.90463899395572589</c:v>
                </c:pt>
                <c:pt idx="141">
                  <c:v>0.82191927693404598</c:v>
                </c:pt>
                <c:pt idx="142">
                  <c:v>0.71269874552312928</c:v>
                </c:pt>
                <c:pt idx="143">
                  <c:v>1.1221078170305936</c:v>
                </c:pt>
                <c:pt idx="144">
                  <c:v>0.90165630577422151</c:v>
                </c:pt>
                <c:pt idx="145">
                  <c:v>0.99807133378819057</c:v>
                </c:pt>
                <c:pt idx="146">
                  <c:v>0.75024398178269369</c:v>
                </c:pt>
                <c:pt idx="147">
                  <c:v>0.52658072659200739</c:v>
                </c:pt>
                <c:pt idx="148">
                  <c:v>1.3881429541900456</c:v>
                </c:pt>
                <c:pt idx="149">
                  <c:v>1.3288935393284083</c:v>
                </c:pt>
                <c:pt idx="150">
                  <c:v>1.1485916933098577</c:v>
                </c:pt>
                <c:pt idx="151">
                  <c:v>0.94514578284999617</c:v>
                </c:pt>
                <c:pt idx="152">
                  <c:v>0.33110243362198188</c:v>
                </c:pt>
                <c:pt idx="153">
                  <c:v>0.60185318957956035</c:v>
                </c:pt>
                <c:pt idx="154">
                  <c:v>1.1383710770839843</c:v>
                </c:pt>
                <c:pt idx="155">
                  <c:v>0.94374017029724389</c:v>
                </c:pt>
                <c:pt idx="156">
                  <c:v>0.8535879255103882</c:v>
                </c:pt>
                <c:pt idx="157">
                  <c:v>0.72778545283636942</c:v>
                </c:pt>
                <c:pt idx="158">
                  <c:v>1.1350175003236276</c:v>
                </c:pt>
                <c:pt idx="159">
                  <c:v>1.2193768498845856</c:v>
                </c:pt>
                <c:pt idx="160">
                  <c:v>1.8196976495113661</c:v>
                </c:pt>
                <c:pt idx="161">
                  <c:v>1.6945523292210809</c:v>
                </c:pt>
                <c:pt idx="164">
                  <c:v>2.5497901427420695</c:v>
                </c:pt>
                <c:pt idx="165">
                  <c:v>2.6882019636214922</c:v>
                </c:pt>
                <c:pt idx="166">
                  <c:v>2.9480803028039877</c:v>
                </c:pt>
                <c:pt idx="167">
                  <c:v>2.430831962907416</c:v>
                </c:pt>
                <c:pt idx="168">
                  <c:v>2.2843387729443836</c:v>
                </c:pt>
                <c:pt idx="169">
                  <c:v>2.6281460128619325</c:v>
                </c:pt>
                <c:pt idx="170">
                  <c:v>2.7671568019204313</c:v>
                </c:pt>
                <c:pt idx="171">
                  <c:v>2.54105177810934</c:v>
                </c:pt>
                <c:pt idx="172">
                  <c:v>1.8428960712347626</c:v>
                </c:pt>
                <c:pt idx="173">
                  <c:v>1.2650468536929667</c:v>
                </c:pt>
                <c:pt idx="174">
                  <c:v>0.76340482091583117</c:v>
                </c:pt>
                <c:pt idx="175">
                  <c:v>1.1930751148489238</c:v>
                </c:pt>
                <c:pt idx="176">
                  <c:v>1.2095873900699763</c:v>
                </c:pt>
                <c:pt idx="177">
                  <c:v>1.263327076138721</c:v>
                </c:pt>
                <c:pt idx="178">
                  <c:v>1.3269974407727423</c:v>
                </c:pt>
                <c:pt idx="179">
                  <c:v>1.2195512540544946</c:v>
                </c:pt>
                <c:pt idx="180">
                  <c:v>1.4001351295976703</c:v>
                </c:pt>
                <c:pt idx="181">
                  <c:v>1.3616112041577053</c:v>
                </c:pt>
                <c:pt idx="182">
                  <c:v>1.3487524382965197</c:v>
                </c:pt>
                <c:pt idx="183">
                  <c:v>1.2715054015330709</c:v>
                </c:pt>
                <c:pt idx="184">
                  <c:v>1.4601433366261507</c:v>
                </c:pt>
                <c:pt idx="185">
                  <c:v>1.6467240601527477</c:v>
                </c:pt>
                <c:pt idx="186">
                  <c:v>1.6877187857343396</c:v>
                </c:pt>
                <c:pt idx="187">
                  <c:v>1.8958333333333337</c:v>
                </c:pt>
                <c:pt idx="188">
                  <c:v>1.5820774246668987</c:v>
                </c:pt>
                <c:pt idx="189">
                  <c:v>1.5044273507165353</c:v>
                </c:pt>
                <c:pt idx="190">
                  <c:v>1.6222850829289519</c:v>
                </c:pt>
                <c:pt idx="191">
                  <c:v>2.1716530789073025</c:v>
                </c:pt>
                <c:pt idx="192">
                  <c:v>2.1141046429608066</c:v>
                </c:pt>
                <c:pt idx="193">
                  <c:v>2.2742112245486537</c:v>
                </c:pt>
                <c:pt idx="194">
                  <c:v>2.2454632279208107</c:v>
                </c:pt>
                <c:pt idx="195">
                  <c:v>2.4666981850211838</c:v>
                </c:pt>
                <c:pt idx="196">
                  <c:v>2.391227163006155</c:v>
                </c:pt>
                <c:pt idx="197">
                  <c:v>2.3158211313059871</c:v>
                </c:pt>
                <c:pt idx="198">
                  <c:v>2.8237486307529598</c:v>
                </c:pt>
                <c:pt idx="199">
                  <c:v>2.0705253557556369</c:v>
                </c:pt>
                <c:pt idx="200">
                  <c:v>2.1706741743796871</c:v>
                </c:pt>
                <c:pt idx="201">
                  <c:v>1.8656908407237192</c:v>
                </c:pt>
                <c:pt idx="202">
                  <c:v>1.2308093153450252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5-41B8-BF1B-674AC7CBD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824136136"/>
        <c:axId val="824137120"/>
      </c:barChart>
      <c:lineChart>
        <c:grouping val="standard"/>
        <c:varyColors val="0"/>
        <c:ser>
          <c:idx val="2"/>
          <c:order val="2"/>
          <c:tx>
            <c:strRef>
              <c:f>'9.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3DB5-41B8-BF1B-674AC7CBDF16}"/>
              </c:ext>
            </c:extLst>
          </c:dPt>
          <c:dPt>
            <c:idx val="2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8-C81B-4575-A340-9DBCA1EE25FA}"/>
              </c:ext>
            </c:extLst>
          </c:dPt>
          <c:dPt>
            <c:idx val="44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5-3DB5-41B8-BF1B-674AC7CBDF16}"/>
              </c:ext>
            </c:extLst>
          </c:dPt>
          <c:dPt>
            <c:idx val="4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C81B-4575-A340-9DBCA1EE25FA}"/>
              </c:ext>
            </c:extLst>
          </c:dPt>
          <c:dPt>
            <c:idx val="66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7-3DB5-41B8-BF1B-674AC7CBDF16}"/>
              </c:ext>
            </c:extLst>
          </c:dPt>
          <c:dPt>
            <c:idx val="67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B-C81B-4575-A340-9DBCA1EE25FA}"/>
              </c:ext>
            </c:extLst>
          </c:dPt>
          <c:dPt>
            <c:idx val="88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9-3DB5-41B8-BF1B-674AC7CBDF16}"/>
              </c:ext>
            </c:extLst>
          </c:dPt>
          <c:dPt>
            <c:idx val="89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A-C81B-4575-A340-9DBCA1EE25FA}"/>
              </c:ext>
            </c:extLst>
          </c:dPt>
          <c:cat>
            <c:multiLvlStrRef>
              <c:f>'9. adat'!$C$1:$GW$2</c:f>
              <c:multiLvlStrCache>
                <c:ptCount val="201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2020</c:v>
                  </c:pt>
                  <c:pt idx="65">
                    <c:v>2021</c:v>
                  </c:pt>
                  <c:pt idx="69">
                    <c:v>2022</c:v>
                  </c:pt>
                  <c:pt idx="73">
                    <c:v>2023</c:v>
                  </c:pt>
                  <c:pt idx="77">
                    <c:v>2024</c:v>
                  </c:pt>
                  <c:pt idx="82">
                    <c:v>2015</c:v>
                  </c:pt>
                  <c:pt idx="86">
                    <c:v>2016</c:v>
                  </c:pt>
                  <c:pt idx="90">
                    <c:v>2017</c:v>
                  </c:pt>
                  <c:pt idx="94">
                    <c:v>2018</c:v>
                  </c:pt>
                  <c:pt idx="98">
                    <c:v>2019</c:v>
                  </c:pt>
                  <c:pt idx="102">
                    <c:v>2020</c:v>
                  </c:pt>
                  <c:pt idx="106">
                    <c:v>2021</c:v>
                  </c:pt>
                  <c:pt idx="110">
                    <c:v>2022</c:v>
                  </c:pt>
                  <c:pt idx="114">
                    <c:v>2023</c:v>
                  </c:pt>
                  <c:pt idx="118">
                    <c:v>2024</c:v>
                  </c:pt>
                  <c:pt idx="123">
                    <c:v>2015</c:v>
                  </c:pt>
                  <c:pt idx="127">
                    <c:v>2016</c:v>
                  </c:pt>
                  <c:pt idx="131">
                    <c:v>2017</c:v>
                  </c:pt>
                  <c:pt idx="135">
                    <c:v>2018</c:v>
                  </c:pt>
                  <c:pt idx="139">
                    <c:v>2019</c:v>
                  </c:pt>
                  <c:pt idx="143">
                    <c:v>2020</c:v>
                  </c:pt>
                  <c:pt idx="147">
                    <c:v>2021</c:v>
                  </c:pt>
                  <c:pt idx="151">
                    <c:v>2022</c:v>
                  </c:pt>
                  <c:pt idx="155">
                    <c:v>2023</c:v>
                  </c:pt>
                  <c:pt idx="159">
                    <c:v>2024</c:v>
                  </c:pt>
                  <c:pt idx="164">
                    <c:v>2015</c:v>
                  </c:pt>
                  <c:pt idx="168">
                    <c:v>2016</c:v>
                  </c:pt>
                  <c:pt idx="172">
                    <c:v>2017</c:v>
                  </c:pt>
                  <c:pt idx="176">
                    <c:v>2018</c:v>
                  </c:pt>
                  <c:pt idx="180">
                    <c:v>2019</c:v>
                  </c:pt>
                  <c:pt idx="184">
                    <c:v>2020</c:v>
                  </c:pt>
                  <c:pt idx="188">
                    <c:v>2021</c:v>
                  </c:pt>
                  <c:pt idx="192">
                    <c:v>2022</c:v>
                  </c:pt>
                  <c:pt idx="196">
                    <c:v>2023</c:v>
                  </c:pt>
                  <c:pt idx="200">
                    <c:v>2024</c:v>
                  </c:pt>
                </c:lvl>
                <c:lvl>
                  <c:pt idx="0">
                    <c:v>Hungary</c:v>
                  </c:pt>
                  <c:pt idx="41">
                    <c:v>Czech Republic</c:v>
                  </c:pt>
                  <c:pt idx="82">
                    <c:v>Poland</c:v>
                  </c:pt>
                  <c:pt idx="123">
                    <c:v>Slovakia</c:v>
                  </c:pt>
                  <c:pt idx="164">
                    <c:v>Romania</c:v>
                  </c:pt>
                </c:lvl>
              </c:multiLvlStrCache>
            </c:multiLvlStrRef>
          </c:cat>
          <c:val>
            <c:numRef>
              <c:f>'9. adat'!$C$7:$GW$7</c:f>
              <c:numCache>
                <c:formatCode>0.0</c:formatCode>
                <c:ptCount val="203"/>
                <c:pt idx="0">
                  <c:v>5.5476691705587866</c:v>
                </c:pt>
                <c:pt idx="1">
                  <c:v>6.6403195571337008</c:v>
                </c:pt>
                <c:pt idx="2">
                  <c:v>6.2634222409162357</c:v>
                </c:pt>
                <c:pt idx="3">
                  <c:v>6.7069273036927264</c:v>
                </c:pt>
                <c:pt idx="4">
                  <c:v>6.1597358836534664</c:v>
                </c:pt>
                <c:pt idx="5">
                  <c:v>6.2128711105054641</c:v>
                </c:pt>
                <c:pt idx="6">
                  <c:v>6.246511761345146</c:v>
                </c:pt>
                <c:pt idx="7">
                  <c:v>4.3060263424899059</c:v>
                </c:pt>
                <c:pt idx="8">
                  <c:v>3.5901482513219682</c:v>
                </c:pt>
                <c:pt idx="9">
                  <c:v>3.4087735828849262</c:v>
                </c:pt>
                <c:pt idx="10">
                  <c:v>2.6953963987194718</c:v>
                </c:pt>
                <c:pt idx="11">
                  <c:v>2.5856233563089175</c:v>
                </c:pt>
                <c:pt idx="12">
                  <c:v>2.9737011673833011</c:v>
                </c:pt>
                <c:pt idx="13">
                  <c:v>2.6036741140526782</c:v>
                </c:pt>
                <c:pt idx="14">
                  <c:v>2.2098685768047104</c:v>
                </c:pt>
                <c:pt idx="15">
                  <c:v>2.4503120884736549</c:v>
                </c:pt>
                <c:pt idx="16">
                  <c:v>1.7773635062148716</c:v>
                </c:pt>
                <c:pt idx="17">
                  <c:v>1.4667488636613419</c:v>
                </c:pt>
                <c:pt idx="18">
                  <c:v>1.2165206669329582</c:v>
                </c:pt>
                <c:pt idx="19">
                  <c:v>1.1661577107348275</c:v>
                </c:pt>
                <c:pt idx="20">
                  <c:v>1.175216917007158</c:v>
                </c:pt>
                <c:pt idx="21">
                  <c:v>0.15461177427375766</c:v>
                </c:pt>
                <c:pt idx="22">
                  <c:v>0.94897352091301812</c:v>
                </c:pt>
                <c:pt idx="23">
                  <c:v>1.0709399649635842</c:v>
                </c:pt>
                <c:pt idx="24">
                  <c:v>1.4805293725648128</c:v>
                </c:pt>
                <c:pt idx="25">
                  <c:v>1.5751805960258949</c:v>
                </c:pt>
                <c:pt idx="26">
                  <c:v>-0.21750692718940115</c:v>
                </c:pt>
                <c:pt idx="27">
                  <c:v>-1.6999145479899007</c:v>
                </c:pt>
                <c:pt idx="28">
                  <c:v>-2.501478921819857</c:v>
                </c:pt>
                <c:pt idx="29">
                  <c:v>-3.0717743775910109</c:v>
                </c:pt>
                <c:pt idx="30">
                  <c:v>-4.9778400410022901</c:v>
                </c:pt>
                <c:pt idx="31">
                  <c:v>-6.5986717081827244</c:v>
                </c:pt>
                <c:pt idx="32">
                  <c:v>-6.0537815139184303</c:v>
                </c:pt>
                <c:pt idx="33">
                  <c:v>-3.984041056297285</c:v>
                </c:pt>
                <c:pt idx="34">
                  <c:v>-0.60398112194216091</c:v>
                </c:pt>
                <c:pt idx="35">
                  <c:v>1.6571614373524997</c:v>
                </c:pt>
                <c:pt idx="36">
                  <c:v>2.8461053136052872</c:v>
                </c:pt>
                <c:pt idx="37">
                  <c:v>3.005957269535747</c:v>
                </c:pt>
                <c:pt idx="38">
                  <c:v>2.8766590131520537</c:v>
                </c:pt>
                <c:pt idx="41">
                  <c:v>1.3858937739936616</c:v>
                </c:pt>
                <c:pt idx="42">
                  <c:v>2.3288810159506297</c:v>
                </c:pt>
                <c:pt idx="43">
                  <c:v>2.208006220746789</c:v>
                </c:pt>
                <c:pt idx="44">
                  <c:v>2.537767821915391</c:v>
                </c:pt>
                <c:pt idx="45">
                  <c:v>2.8682966018840328</c:v>
                </c:pt>
                <c:pt idx="46">
                  <c:v>2.9591740422371999</c:v>
                </c:pt>
                <c:pt idx="47">
                  <c:v>3.6558539665358767</c:v>
                </c:pt>
                <c:pt idx="48">
                  <c:v>2.8246039352765404</c:v>
                </c:pt>
                <c:pt idx="49">
                  <c:v>2.1885569218301648</c:v>
                </c:pt>
                <c:pt idx="50">
                  <c:v>1.9787719073689123</c:v>
                </c:pt>
                <c:pt idx="51">
                  <c:v>1.5433572247510674</c:v>
                </c:pt>
                <c:pt idx="52">
                  <c:v>2.3479696979847713</c:v>
                </c:pt>
                <c:pt idx="53">
                  <c:v>1.4341345203890516</c:v>
                </c:pt>
                <c:pt idx="54">
                  <c:v>1.3764025048627235</c:v>
                </c:pt>
                <c:pt idx="55">
                  <c:v>0.7705488382501734</c:v>
                </c:pt>
                <c:pt idx="56">
                  <c:v>0.68055829485175257</c:v>
                </c:pt>
                <c:pt idx="57">
                  <c:v>0.43907671923205938</c:v>
                </c:pt>
                <c:pt idx="58">
                  <c:v>1.1769867612834308</c:v>
                </c:pt>
                <c:pt idx="59">
                  <c:v>1.2461714879701402</c:v>
                </c:pt>
                <c:pt idx="60">
                  <c:v>0.74235771695034869</c:v>
                </c:pt>
                <c:pt idx="61">
                  <c:v>1.4348879107531258</c:v>
                </c:pt>
                <c:pt idx="62">
                  <c:v>0.85628159694244999</c:v>
                </c:pt>
                <c:pt idx="63">
                  <c:v>3.20221200079681</c:v>
                </c:pt>
                <c:pt idx="64">
                  <c:v>3.1409261327015074</c:v>
                </c:pt>
                <c:pt idx="65">
                  <c:v>2.3670060841259626</c:v>
                </c:pt>
                <c:pt idx="66">
                  <c:v>2.3229891515753991</c:v>
                </c:pt>
                <c:pt idx="67">
                  <c:v>-0.53327696936299485</c:v>
                </c:pt>
                <c:pt idx="68">
                  <c:v>-1.0439142783665778</c:v>
                </c:pt>
                <c:pt idx="69">
                  <c:v>-1.472572858004102</c:v>
                </c:pt>
                <c:pt idx="70">
                  <c:v>-2.1554008307700165</c:v>
                </c:pt>
                <c:pt idx="71">
                  <c:v>-3.8839670450842654</c:v>
                </c:pt>
                <c:pt idx="72">
                  <c:v>-4.0417845823893401</c:v>
                </c:pt>
                <c:pt idx="73">
                  <c:v>-3.4049755877622387</c:v>
                </c:pt>
                <c:pt idx="74">
                  <c:v>-2.3982663025259092</c:v>
                </c:pt>
                <c:pt idx="75">
                  <c:v>0.37475673853414865</c:v>
                </c:pt>
                <c:pt idx="76">
                  <c:v>1.5307919810586512</c:v>
                </c:pt>
                <c:pt idx="77">
                  <c:v>2.1998737168641078</c:v>
                </c:pt>
                <c:pt idx="78">
                  <c:v>2.3416210915973377</c:v>
                </c:pt>
                <c:pt idx="79">
                  <c:v>2.1706372586300535</c:v>
                </c:pt>
                <c:pt idx="82">
                  <c:v>-0.4279298488440948</c:v>
                </c:pt>
                <c:pt idx="83">
                  <c:v>0.31828469977955687</c:v>
                </c:pt>
                <c:pt idx="84">
                  <c:v>1.0018440418665799</c:v>
                </c:pt>
                <c:pt idx="85">
                  <c:v>1.3155227589603069</c:v>
                </c:pt>
                <c:pt idx="86">
                  <c:v>1.2946380859976656</c:v>
                </c:pt>
                <c:pt idx="87">
                  <c:v>1.8517679562550102</c:v>
                </c:pt>
                <c:pt idx="88">
                  <c:v>0.42318596290561972</c:v>
                </c:pt>
                <c:pt idx="89">
                  <c:v>-4.6859473384290057E-2</c:v>
                </c:pt>
                <c:pt idx="90">
                  <c:v>0.11815677282754657</c:v>
                </c:pt>
                <c:pt idx="91">
                  <c:v>-0.63898440329118888</c:v>
                </c:pt>
                <c:pt idx="92">
                  <c:v>0.16104314740930584</c:v>
                </c:pt>
                <c:pt idx="93">
                  <c:v>-5.5787203574157382E-3</c:v>
                </c:pt>
                <c:pt idx="94">
                  <c:v>-0.31119225098802755</c:v>
                </c:pt>
                <c:pt idx="95">
                  <c:v>-4.945006970597683E-3</c:v>
                </c:pt>
                <c:pt idx="96">
                  <c:v>-0.38299699476803667</c:v>
                </c:pt>
                <c:pt idx="97">
                  <c:v>-0.33265037729645636</c:v>
                </c:pt>
                <c:pt idx="98">
                  <c:v>-0.19660833271849842</c:v>
                </c:pt>
                <c:pt idx="99">
                  <c:v>6.9381571787448346E-2</c:v>
                </c:pt>
                <c:pt idx="100">
                  <c:v>0.58503186692867826</c:v>
                </c:pt>
                <c:pt idx="101">
                  <c:v>1.4332172939926171</c:v>
                </c:pt>
                <c:pt idx="102">
                  <c:v>1.9300711903449903</c:v>
                </c:pt>
                <c:pt idx="103">
                  <c:v>2.9775824274172096</c:v>
                </c:pt>
                <c:pt idx="104">
                  <c:v>3.7847202837896785</c:v>
                </c:pt>
                <c:pt idx="105">
                  <c:v>4.2051258264196516</c:v>
                </c:pt>
                <c:pt idx="106">
                  <c:v>3.7933503898353806</c:v>
                </c:pt>
                <c:pt idx="107">
                  <c:v>3.3233238829067853</c:v>
                </c:pt>
                <c:pt idx="108">
                  <c:v>2.0012417022914417</c:v>
                </c:pt>
                <c:pt idx="109">
                  <c:v>-0.55124533541612419</c:v>
                </c:pt>
                <c:pt idx="110">
                  <c:v>-1.7081791846477585</c:v>
                </c:pt>
                <c:pt idx="111">
                  <c:v>-2.6643082195566854</c:v>
                </c:pt>
                <c:pt idx="112">
                  <c:v>-2.6110253339906011</c:v>
                </c:pt>
                <c:pt idx="113">
                  <c:v>-1.894814147913106</c:v>
                </c:pt>
                <c:pt idx="114">
                  <c:v>-0.80576829563446561</c:v>
                </c:pt>
                <c:pt idx="115">
                  <c:v>-0.10820378574765256</c:v>
                </c:pt>
                <c:pt idx="116">
                  <c:v>0.88513610914579888</c:v>
                </c:pt>
                <c:pt idx="117">
                  <c:v>1.7372243782582186</c:v>
                </c:pt>
                <c:pt idx="118">
                  <c:v>2.1054796905324777</c:v>
                </c:pt>
                <c:pt idx="119">
                  <c:v>2.0230005641448541</c:v>
                </c:pt>
                <c:pt idx="120">
                  <c:v>1.028523893756824</c:v>
                </c:pt>
                <c:pt idx="123">
                  <c:v>1.4770975927434629</c:v>
                </c:pt>
                <c:pt idx="124">
                  <c:v>0.63388028586154643</c:v>
                </c:pt>
                <c:pt idx="125">
                  <c:v>0.25591964553672852</c:v>
                </c:pt>
                <c:pt idx="126">
                  <c:v>1.145695529540973</c:v>
                </c:pt>
                <c:pt idx="127">
                  <c:v>1.13741379653</c:v>
                </c:pt>
                <c:pt idx="128">
                  <c:v>1.827600399980718</c:v>
                </c:pt>
                <c:pt idx="129">
                  <c:v>1.1682110310329585</c:v>
                </c:pt>
                <c:pt idx="130">
                  <c:v>-1.0138411029567393</c:v>
                </c:pt>
                <c:pt idx="131">
                  <c:v>-1.6452088380017456</c:v>
                </c:pt>
                <c:pt idx="132">
                  <c:v>-2.0831871383943801</c:v>
                </c:pt>
                <c:pt idx="133">
                  <c:v>-2.141555158462173</c:v>
                </c:pt>
                <c:pt idx="134">
                  <c:v>-1.8044214111761219</c:v>
                </c:pt>
                <c:pt idx="135">
                  <c:v>-1.6053214664103996</c:v>
                </c:pt>
                <c:pt idx="136">
                  <c:v>-1.431222629788425</c:v>
                </c:pt>
                <c:pt idx="137">
                  <c:v>-1.1906855120488715</c:v>
                </c:pt>
                <c:pt idx="138">
                  <c:v>-1.2382808936006391</c:v>
                </c:pt>
                <c:pt idx="139">
                  <c:v>-1.2924526027661443</c:v>
                </c:pt>
                <c:pt idx="140">
                  <c:v>-2.0649015438061071</c:v>
                </c:pt>
                <c:pt idx="141">
                  <c:v>-3.072172575171948</c:v>
                </c:pt>
                <c:pt idx="142">
                  <c:v>-2.6365617633416574</c:v>
                </c:pt>
                <c:pt idx="143">
                  <c:v>-2.5710523868698911</c:v>
                </c:pt>
                <c:pt idx="144">
                  <c:v>-2.0152007656426481</c:v>
                </c:pt>
                <c:pt idx="145">
                  <c:v>0.49371706090609702</c:v>
                </c:pt>
                <c:pt idx="146">
                  <c:v>1.3129002157312604</c:v>
                </c:pt>
                <c:pt idx="147">
                  <c:v>1.8848567600386106</c:v>
                </c:pt>
                <c:pt idx="148">
                  <c:v>1.6224552172877715</c:v>
                </c:pt>
                <c:pt idx="149">
                  <c:v>-0.81698434333234204</c:v>
                </c:pt>
                <c:pt idx="150">
                  <c:v>-2.8121243559497033</c:v>
                </c:pt>
                <c:pt idx="151">
                  <c:v>-4.8595911826780265</c:v>
                </c:pt>
                <c:pt idx="152">
                  <c:v>-5.834296025434166</c:v>
                </c:pt>
                <c:pt idx="153">
                  <c:v>-5.7240833553152211</c:v>
                </c:pt>
                <c:pt idx="154">
                  <c:v>-6.1920280315336527</c:v>
                </c:pt>
                <c:pt idx="155">
                  <c:v>-5.0760962031290058</c:v>
                </c:pt>
                <c:pt idx="156">
                  <c:v>-3.3361722984313209</c:v>
                </c:pt>
                <c:pt idx="157">
                  <c:v>-2.2654594716413339</c:v>
                </c:pt>
                <c:pt idx="158">
                  <c:v>-0.34699408839963425</c:v>
                </c:pt>
                <c:pt idx="159">
                  <c:v>0.15401898529513919</c:v>
                </c:pt>
                <c:pt idx="160">
                  <c:v>0.20052976947720036</c:v>
                </c:pt>
                <c:pt idx="161">
                  <c:v>-0.19902016052424226</c:v>
                </c:pt>
                <c:pt idx="164">
                  <c:v>3.1386297152659335</c:v>
                </c:pt>
                <c:pt idx="165">
                  <c:v>2.8321214929321532</c:v>
                </c:pt>
                <c:pt idx="166">
                  <c:v>2.7783092172796584</c:v>
                </c:pt>
                <c:pt idx="167">
                  <c:v>1.6248593181891913</c:v>
                </c:pt>
                <c:pt idx="168">
                  <c:v>0.50817555110270185</c:v>
                </c:pt>
                <c:pt idx="169">
                  <c:v>0.68755763745961562</c:v>
                </c:pt>
                <c:pt idx="170">
                  <c:v>1.0458626414765435</c:v>
                </c:pt>
                <c:pt idx="171">
                  <c:v>0.93552021407883568</c:v>
                </c:pt>
                <c:pt idx="172">
                  <c:v>-0.11862735372891342</c:v>
                </c:pt>
                <c:pt idx="173">
                  <c:v>-1.1824966051567336</c:v>
                </c:pt>
                <c:pt idx="174">
                  <c:v>-2.0747944157900182</c:v>
                </c:pt>
                <c:pt idx="175">
                  <c:v>-1.9437831171007793</c:v>
                </c:pt>
                <c:pt idx="176">
                  <c:v>-2.0174956853358563</c:v>
                </c:pt>
                <c:pt idx="177">
                  <c:v>-1.9174163859359186</c:v>
                </c:pt>
                <c:pt idx="178">
                  <c:v>-2.7730310396559887</c:v>
                </c:pt>
                <c:pt idx="179">
                  <c:v>-3.3892276126863226</c:v>
                </c:pt>
                <c:pt idx="180">
                  <c:v>-3.2304836362631422</c:v>
                </c:pt>
                <c:pt idx="181">
                  <c:v>-3.4696219716443744</c:v>
                </c:pt>
                <c:pt idx="182">
                  <c:v>-3.5963987532386748</c:v>
                </c:pt>
                <c:pt idx="183">
                  <c:v>-3.5949834078718568</c:v>
                </c:pt>
                <c:pt idx="184">
                  <c:v>-3.2820414348812803</c:v>
                </c:pt>
                <c:pt idx="185">
                  <c:v>-3.0222839530931509</c:v>
                </c:pt>
                <c:pt idx="186">
                  <c:v>-3.0615555497917994</c:v>
                </c:pt>
                <c:pt idx="187">
                  <c:v>-3.0482026143790848</c:v>
                </c:pt>
                <c:pt idx="188">
                  <c:v>-4.0972315223267897</c:v>
                </c:pt>
                <c:pt idx="189">
                  <c:v>-4.7362870982840199</c:v>
                </c:pt>
                <c:pt idx="190">
                  <c:v>-5.0356918773779613</c:v>
                </c:pt>
                <c:pt idx="191">
                  <c:v>-5.0643879212799048</c:v>
                </c:pt>
                <c:pt idx="192">
                  <c:v>-5.9279237252242067</c:v>
                </c:pt>
                <c:pt idx="193">
                  <c:v>-6.3224702466785878</c:v>
                </c:pt>
                <c:pt idx="194">
                  <c:v>-7.2864270904154953</c:v>
                </c:pt>
                <c:pt idx="195">
                  <c:v>-6.6976151580772108</c:v>
                </c:pt>
                <c:pt idx="196">
                  <c:v>-6.014985636297224</c:v>
                </c:pt>
                <c:pt idx="197">
                  <c:v>-5.1954940767632971</c:v>
                </c:pt>
                <c:pt idx="198">
                  <c:v>-3.7849688633463421</c:v>
                </c:pt>
                <c:pt idx="199">
                  <c:v>-4.7824897215547075</c:v>
                </c:pt>
                <c:pt idx="200">
                  <c:v>-4.6079615960899947</c:v>
                </c:pt>
                <c:pt idx="201">
                  <c:v>-5.4988705300820051</c:v>
                </c:pt>
                <c:pt idx="202">
                  <c:v>-6.3401205964859795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DB5-41B8-BF1B-674AC7CBDF16}"/>
            </c:ext>
          </c:extLst>
        </c:ser>
        <c:ser>
          <c:idx val="3"/>
          <c:order val="3"/>
          <c:spPr>
            <a:ln w="952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'9. adat'!$C$1:$GW$2</c:f>
              <c:multiLvlStrCache>
                <c:ptCount val="201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2020</c:v>
                  </c:pt>
                  <c:pt idx="65">
                    <c:v>2021</c:v>
                  </c:pt>
                  <c:pt idx="69">
                    <c:v>2022</c:v>
                  </c:pt>
                  <c:pt idx="73">
                    <c:v>2023</c:v>
                  </c:pt>
                  <c:pt idx="77">
                    <c:v>2024</c:v>
                  </c:pt>
                  <c:pt idx="82">
                    <c:v>2015</c:v>
                  </c:pt>
                  <c:pt idx="86">
                    <c:v>2016</c:v>
                  </c:pt>
                  <c:pt idx="90">
                    <c:v>2017</c:v>
                  </c:pt>
                  <c:pt idx="94">
                    <c:v>2018</c:v>
                  </c:pt>
                  <c:pt idx="98">
                    <c:v>2019</c:v>
                  </c:pt>
                  <c:pt idx="102">
                    <c:v>2020</c:v>
                  </c:pt>
                  <c:pt idx="106">
                    <c:v>2021</c:v>
                  </c:pt>
                  <c:pt idx="110">
                    <c:v>2022</c:v>
                  </c:pt>
                  <c:pt idx="114">
                    <c:v>2023</c:v>
                  </c:pt>
                  <c:pt idx="118">
                    <c:v>2024</c:v>
                  </c:pt>
                  <c:pt idx="123">
                    <c:v>2015</c:v>
                  </c:pt>
                  <c:pt idx="127">
                    <c:v>2016</c:v>
                  </c:pt>
                  <c:pt idx="131">
                    <c:v>2017</c:v>
                  </c:pt>
                  <c:pt idx="135">
                    <c:v>2018</c:v>
                  </c:pt>
                  <c:pt idx="139">
                    <c:v>2019</c:v>
                  </c:pt>
                  <c:pt idx="143">
                    <c:v>2020</c:v>
                  </c:pt>
                  <c:pt idx="147">
                    <c:v>2021</c:v>
                  </c:pt>
                  <c:pt idx="151">
                    <c:v>2022</c:v>
                  </c:pt>
                  <c:pt idx="155">
                    <c:v>2023</c:v>
                  </c:pt>
                  <c:pt idx="159">
                    <c:v>2024</c:v>
                  </c:pt>
                  <c:pt idx="164">
                    <c:v>2015</c:v>
                  </c:pt>
                  <c:pt idx="168">
                    <c:v>2016</c:v>
                  </c:pt>
                  <c:pt idx="172">
                    <c:v>2017</c:v>
                  </c:pt>
                  <c:pt idx="176">
                    <c:v>2018</c:v>
                  </c:pt>
                  <c:pt idx="180">
                    <c:v>2019</c:v>
                  </c:pt>
                  <c:pt idx="184">
                    <c:v>2020</c:v>
                  </c:pt>
                  <c:pt idx="188">
                    <c:v>2021</c:v>
                  </c:pt>
                  <c:pt idx="192">
                    <c:v>2022</c:v>
                  </c:pt>
                  <c:pt idx="196">
                    <c:v>2023</c:v>
                  </c:pt>
                  <c:pt idx="200">
                    <c:v>2024</c:v>
                  </c:pt>
                </c:lvl>
                <c:lvl>
                  <c:pt idx="0">
                    <c:v>Hungary</c:v>
                  </c:pt>
                  <c:pt idx="41">
                    <c:v>Czech Republic</c:v>
                  </c:pt>
                  <c:pt idx="82">
                    <c:v>Poland</c:v>
                  </c:pt>
                  <c:pt idx="123">
                    <c:v>Slovakia</c:v>
                  </c:pt>
                  <c:pt idx="164">
                    <c:v>Romania</c:v>
                  </c:pt>
                </c:lvl>
              </c:multiLvlStrCache>
            </c:multiLvlStrRef>
          </c:cat>
          <c:val>
            <c:numRef>
              <c:f>'9. adat'!$C$10:$GW$10</c:f>
              <c:numCache>
                <c:formatCode>General</c:formatCode>
                <c:ptCount val="20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-10000</c:v>
                </c:pt>
                <c:pt idx="149">
                  <c:v>-10000</c:v>
                </c:pt>
                <c:pt idx="150">
                  <c:v>-10000</c:v>
                </c:pt>
                <c:pt idx="151">
                  <c:v>-10000</c:v>
                </c:pt>
                <c:pt idx="152">
                  <c:v>-10000</c:v>
                </c:pt>
                <c:pt idx="153">
                  <c:v>-10000</c:v>
                </c:pt>
                <c:pt idx="154">
                  <c:v>-10000</c:v>
                </c:pt>
                <c:pt idx="155">
                  <c:v>-10000</c:v>
                </c:pt>
                <c:pt idx="156">
                  <c:v>-10000</c:v>
                </c:pt>
                <c:pt idx="157">
                  <c:v>-10000</c:v>
                </c:pt>
                <c:pt idx="158">
                  <c:v>-10000</c:v>
                </c:pt>
                <c:pt idx="159">
                  <c:v>-10000</c:v>
                </c:pt>
                <c:pt idx="160">
                  <c:v>-10000</c:v>
                </c:pt>
                <c:pt idx="161">
                  <c:v>-10000</c:v>
                </c:pt>
                <c:pt idx="162">
                  <c:v>-10000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  <c:pt idx="184">
                  <c:v>10000</c:v>
                </c:pt>
                <c:pt idx="185">
                  <c:v>10000</c:v>
                </c:pt>
                <c:pt idx="186">
                  <c:v>10000</c:v>
                </c:pt>
                <c:pt idx="187">
                  <c:v>10000</c:v>
                </c:pt>
                <c:pt idx="188">
                  <c:v>10000</c:v>
                </c:pt>
                <c:pt idx="189">
                  <c:v>10000</c:v>
                </c:pt>
                <c:pt idx="190">
                  <c:v>10000</c:v>
                </c:pt>
                <c:pt idx="191">
                  <c:v>10000</c:v>
                </c:pt>
                <c:pt idx="192">
                  <c:v>10000</c:v>
                </c:pt>
                <c:pt idx="193">
                  <c:v>10000</c:v>
                </c:pt>
                <c:pt idx="194">
                  <c:v>10000</c:v>
                </c:pt>
                <c:pt idx="195">
                  <c:v>10000</c:v>
                </c:pt>
                <c:pt idx="196">
                  <c:v>10000</c:v>
                </c:pt>
                <c:pt idx="197">
                  <c:v>10000</c:v>
                </c:pt>
                <c:pt idx="198">
                  <c:v>10000</c:v>
                </c:pt>
                <c:pt idx="199">
                  <c:v>10000</c:v>
                </c:pt>
                <c:pt idx="200">
                  <c:v>10000</c:v>
                </c:pt>
                <c:pt idx="201">
                  <c:v>10000</c:v>
                </c:pt>
                <c:pt idx="20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81B-4575-A340-9DBCA1EE25FA}"/>
            </c:ext>
          </c:extLst>
        </c:ser>
        <c:ser>
          <c:idx val="4"/>
          <c:order val="4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'9. adat'!$C$1:$GW$2</c:f>
              <c:multiLvlStrCache>
                <c:ptCount val="201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1">
                    <c:v>2015</c:v>
                  </c:pt>
                  <c:pt idx="45">
                    <c:v>2016</c:v>
                  </c:pt>
                  <c:pt idx="49">
                    <c:v>2017</c:v>
                  </c:pt>
                  <c:pt idx="53">
                    <c:v>2018</c:v>
                  </c:pt>
                  <c:pt idx="57">
                    <c:v>2019</c:v>
                  </c:pt>
                  <c:pt idx="61">
                    <c:v>2020</c:v>
                  </c:pt>
                  <c:pt idx="65">
                    <c:v>2021</c:v>
                  </c:pt>
                  <c:pt idx="69">
                    <c:v>2022</c:v>
                  </c:pt>
                  <c:pt idx="73">
                    <c:v>2023</c:v>
                  </c:pt>
                  <c:pt idx="77">
                    <c:v>2024</c:v>
                  </c:pt>
                  <c:pt idx="82">
                    <c:v>2015</c:v>
                  </c:pt>
                  <c:pt idx="86">
                    <c:v>2016</c:v>
                  </c:pt>
                  <c:pt idx="90">
                    <c:v>2017</c:v>
                  </c:pt>
                  <c:pt idx="94">
                    <c:v>2018</c:v>
                  </c:pt>
                  <c:pt idx="98">
                    <c:v>2019</c:v>
                  </c:pt>
                  <c:pt idx="102">
                    <c:v>2020</c:v>
                  </c:pt>
                  <c:pt idx="106">
                    <c:v>2021</c:v>
                  </c:pt>
                  <c:pt idx="110">
                    <c:v>2022</c:v>
                  </c:pt>
                  <c:pt idx="114">
                    <c:v>2023</c:v>
                  </c:pt>
                  <c:pt idx="118">
                    <c:v>2024</c:v>
                  </c:pt>
                  <c:pt idx="123">
                    <c:v>2015</c:v>
                  </c:pt>
                  <c:pt idx="127">
                    <c:v>2016</c:v>
                  </c:pt>
                  <c:pt idx="131">
                    <c:v>2017</c:v>
                  </c:pt>
                  <c:pt idx="135">
                    <c:v>2018</c:v>
                  </c:pt>
                  <c:pt idx="139">
                    <c:v>2019</c:v>
                  </c:pt>
                  <c:pt idx="143">
                    <c:v>2020</c:v>
                  </c:pt>
                  <c:pt idx="147">
                    <c:v>2021</c:v>
                  </c:pt>
                  <c:pt idx="151">
                    <c:v>2022</c:v>
                  </c:pt>
                  <c:pt idx="155">
                    <c:v>2023</c:v>
                  </c:pt>
                  <c:pt idx="159">
                    <c:v>2024</c:v>
                  </c:pt>
                  <c:pt idx="164">
                    <c:v>2015</c:v>
                  </c:pt>
                  <c:pt idx="168">
                    <c:v>2016</c:v>
                  </c:pt>
                  <c:pt idx="172">
                    <c:v>2017</c:v>
                  </c:pt>
                  <c:pt idx="176">
                    <c:v>2018</c:v>
                  </c:pt>
                  <c:pt idx="180">
                    <c:v>2019</c:v>
                  </c:pt>
                  <c:pt idx="184">
                    <c:v>2020</c:v>
                  </c:pt>
                  <c:pt idx="188">
                    <c:v>2021</c:v>
                  </c:pt>
                  <c:pt idx="192">
                    <c:v>2022</c:v>
                  </c:pt>
                  <c:pt idx="196">
                    <c:v>2023</c:v>
                  </c:pt>
                  <c:pt idx="200">
                    <c:v>2024</c:v>
                  </c:pt>
                </c:lvl>
                <c:lvl>
                  <c:pt idx="0">
                    <c:v>Hungary</c:v>
                  </c:pt>
                  <c:pt idx="41">
                    <c:v>Czech Republic</c:v>
                  </c:pt>
                  <c:pt idx="82">
                    <c:v>Poland</c:v>
                  </c:pt>
                  <c:pt idx="123">
                    <c:v>Slovakia</c:v>
                  </c:pt>
                  <c:pt idx="164">
                    <c:v>Romania</c:v>
                  </c:pt>
                </c:lvl>
              </c:multiLvlStrCache>
            </c:multiLvlStrRef>
          </c:cat>
          <c:val>
            <c:numRef>
              <c:f>'9. adat'!$C$10:$GW$10</c:f>
              <c:numCache>
                <c:formatCode>General</c:formatCode>
                <c:ptCount val="203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10000</c:v>
                </c:pt>
                <c:pt idx="120">
                  <c:v>10000</c:v>
                </c:pt>
                <c:pt idx="121">
                  <c:v>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-10000</c:v>
                </c:pt>
                <c:pt idx="149">
                  <c:v>-10000</c:v>
                </c:pt>
                <c:pt idx="150">
                  <c:v>-10000</c:v>
                </c:pt>
                <c:pt idx="151">
                  <c:v>-10000</c:v>
                </c:pt>
                <c:pt idx="152">
                  <c:v>-10000</c:v>
                </c:pt>
                <c:pt idx="153">
                  <c:v>-10000</c:v>
                </c:pt>
                <c:pt idx="154">
                  <c:v>-10000</c:v>
                </c:pt>
                <c:pt idx="155">
                  <c:v>-10000</c:v>
                </c:pt>
                <c:pt idx="156">
                  <c:v>-10000</c:v>
                </c:pt>
                <c:pt idx="157">
                  <c:v>-10000</c:v>
                </c:pt>
                <c:pt idx="158">
                  <c:v>-10000</c:v>
                </c:pt>
                <c:pt idx="159">
                  <c:v>-10000</c:v>
                </c:pt>
                <c:pt idx="160">
                  <c:v>-10000</c:v>
                </c:pt>
                <c:pt idx="161">
                  <c:v>-10000</c:v>
                </c:pt>
                <c:pt idx="162">
                  <c:v>-10000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  <c:pt idx="184">
                  <c:v>10000</c:v>
                </c:pt>
                <c:pt idx="185">
                  <c:v>10000</c:v>
                </c:pt>
                <c:pt idx="186">
                  <c:v>10000</c:v>
                </c:pt>
                <c:pt idx="187">
                  <c:v>10000</c:v>
                </c:pt>
                <c:pt idx="188">
                  <c:v>10000</c:v>
                </c:pt>
                <c:pt idx="189">
                  <c:v>10000</c:v>
                </c:pt>
                <c:pt idx="190">
                  <c:v>10000</c:v>
                </c:pt>
                <c:pt idx="191">
                  <c:v>10000</c:v>
                </c:pt>
                <c:pt idx="192">
                  <c:v>10000</c:v>
                </c:pt>
                <c:pt idx="193">
                  <c:v>10000</c:v>
                </c:pt>
                <c:pt idx="194">
                  <c:v>10000</c:v>
                </c:pt>
                <c:pt idx="195">
                  <c:v>10000</c:v>
                </c:pt>
                <c:pt idx="196">
                  <c:v>10000</c:v>
                </c:pt>
                <c:pt idx="197">
                  <c:v>10000</c:v>
                </c:pt>
                <c:pt idx="198">
                  <c:v>10000</c:v>
                </c:pt>
                <c:pt idx="199">
                  <c:v>10000</c:v>
                </c:pt>
                <c:pt idx="200">
                  <c:v>10000</c:v>
                </c:pt>
                <c:pt idx="201">
                  <c:v>10000</c:v>
                </c:pt>
                <c:pt idx="202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88F-4923-A91A-6B5D7C418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24137120"/>
        <c:scaling>
          <c:orientation val="minMax"/>
          <c:max val="8"/>
          <c:min val="-10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7.1220149451755657E-2"/>
              <c:y val="1.63166202193671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36136"/>
        <c:crosses val="autoZero"/>
        <c:crossBetween val="between"/>
      </c:valAx>
      <c:valAx>
        <c:axId val="824143680"/>
        <c:scaling>
          <c:orientation val="minMax"/>
          <c:max val="8"/>
          <c:min val="-1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5894317450533508"/>
              <c:y val="1.47222744384776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24142040"/>
        <c:crosses val="max"/>
        <c:crossBetween val="between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1979730315894761"/>
          <c:y val="0.92715843014743116"/>
          <c:w val="0.70485772064743879"/>
          <c:h val="7.2588159385462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7.6892708333333337E-2"/>
          <c:w val="0.89025492790351635"/>
          <c:h val="0.57619895833333346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'10. adat'!$A$5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'10. adat'!$C$5:$BQ$5</c:f>
              <c:numCache>
                <c:formatCode>0.0</c:formatCode>
                <c:ptCount val="67"/>
                <c:pt idx="0">
                  <c:v>1.1054357206854808</c:v>
                </c:pt>
                <c:pt idx="1">
                  <c:v>0.8624535380522711</c:v>
                </c:pt>
                <c:pt idx="2">
                  <c:v>0.60224416042603535</c:v>
                </c:pt>
                <c:pt idx="3">
                  <c:v>-0.17283834442479748</c:v>
                </c:pt>
                <c:pt idx="4">
                  <c:v>-6.8630411899157098E-2</c:v>
                </c:pt>
                <c:pt idx="5">
                  <c:v>0.87964958908235069</c:v>
                </c:pt>
                <c:pt idx="6">
                  <c:v>-1.4257153757809941E-2</c:v>
                </c:pt>
                <c:pt idx="7">
                  <c:v>-0.36278584684338683</c:v>
                </c:pt>
                <c:pt idx="8">
                  <c:v>-0.56491423126035956</c:v>
                </c:pt>
                <c:pt idx="9">
                  <c:v>-1.1583618071735686</c:v>
                </c:pt>
                <c:pt idx="10">
                  <c:v>-0.8911239973212397</c:v>
                </c:pt>
                <c:pt idx="11">
                  <c:v>-0.44415301348880931</c:v>
                </c:pt>
                <c:pt idx="12">
                  <c:v>-0.66528578456658416</c:v>
                </c:pt>
                <c:pt idx="13">
                  <c:v>-1.2187554649136172</c:v>
                </c:pt>
                <c:pt idx="14">
                  <c:v>-1.2375543444126933</c:v>
                </c:pt>
                <c:pt idx="15">
                  <c:v>-1.2841856823529492</c:v>
                </c:pt>
                <c:pt idx="16">
                  <c:v>-1.5413116593625749</c:v>
                </c:pt>
                <c:pt idx="17">
                  <c:v>-0.27479805573459998</c:v>
                </c:pt>
                <c:pt idx="18">
                  <c:v>0.81273150608002842</c:v>
                </c:pt>
                <c:pt idx="19">
                  <c:v>0.98788269330175249</c:v>
                </c:pt>
                <c:pt idx="20">
                  <c:v>1.8033819306020167</c:v>
                </c:pt>
                <c:pt idx="21">
                  <c:v>1.2421544955010544</c:v>
                </c:pt>
                <c:pt idx="22">
                  <c:v>0.62172925735402851</c:v>
                </c:pt>
                <c:pt idx="23">
                  <c:v>-0.32786614294106442</c:v>
                </c:pt>
                <c:pt idx="24">
                  <c:v>-1.3771311455088384</c:v>
                </c:pt>
                <c:pt idx="25">
                  <c:v>-0.9812745653860252</c:v>
                </c:pt>
                <c:pt idx="26">
                  <c:v>-1.2706779353223541</c:v>
                </c:pt>
                <c:pt idx="27">
                  <c:v>-0.30135186705168243</c:v>
                </c:pt>
                <c:pt idx="28">
                  <c:v>-0.52097514125722633</c:v>
                </c:pt>
                <c:pt idx="29">
                  <c:v>-0.87798817401129858</c:v>
                </c:pt>
                <c:pt idx="30">
                  <c:v>-0.52535804495349503</c:v>
                </c:pt>
                <c:pt idx="31">
                  <c:v>-0.61035111322202606</c:v>
                </c:pt>
                <c:pt idx="32">
                  <c:v>-0.25959624706479523</c:v>
                </c:pt>
                <c:pt idx="33">
                  <c:v>2.0587843100533909E-2</c:v>
                </c:pt>
                <c:pt idx="34">
                  <c:v>-0.44781773690295951</c:v>
                </c:pt>
                <c:pt idx="35">
                  <c:v>-0.96889592497120325</c:v>
                </c:pt>
                <c:pt idx="36">
                  <c:v>-1.2079719446086399</c:v>
                </c:pt>
                <c:pt idx="37" formatCode="0.000">
                  <c:v>-0.74999219453760479</c:v>
                </c:pt>
                <c:pt idx="38">
                  <c:v>-1.1497890766556835</c:v>
                </c:pt>
                <c:pt idx="39">
                  <c:v>-0.86975804010108793</c:v>
                </c:pt>
                <c:pt idx="40">
                  <c:v>-0.34453161016384348</c:v>
                </c:pt>
                <c:pt idx="41">
                  <c:v>-1.4219060204426992</c:v>
                </c:pt>
                <c:pt idx="42">
                  <c:v>-1.041836232398796</c:v>
                </c:pt>
                <c:pt idx="43">
                  <c:v>-1.3561770722207458</c:v>
                </c:pt>
                <c:pt idx="44">
                  <c:v>-2.082266581562815</c:v>
                </c:pt>
                <c:pt idx="45">
                  <c:v>-1.6955357494176266</c:v>
                </c:pt>
                <c:pt idx="46">
                  <c:v>-1.2535521482341188</c:v>
                </c:pt>
                <c:pt idx="47">
                  <c:v>-1.3595678545091125</c:v>
                </c:pt>
                <c:pt idx="48">
                  <c:v>-1.0054528864649772</c:v>
                </c:pt>
                <c:pt idx="49">
                  <c:v>-1.5423641191045945</c:v>
                </c:pt>
                <c:pt idx="50">
                  <c:v>-1.9389294846074883</c:v>
                </c:pt>
                <c:pt idx="51">
                  <c:v>-2.289048622646626</c:v>
                </c:pt>
                <c:pt idx="52">
                  <c:v>-2.2268736677285865</c:v>
                </c:pt>
                <c:pt idx="53">
                  <c:v>-2.6157065340579346</c:v>
                </c:pt>
                <c:pt idx="54">
                  <c:v>-2.7665496130917493</c:v>
                </c:pt>
                <c:pt idx="55">
                  <c:v>-2.2834667626134486</c:v>
                </c:pt>
                <c:pt idx="56">
                  <c:v>-2.5066199515019609</c:v>
                </c:pt>
                <c:pt idx="57">
                  <c:v>-2.3560250175716511</c:v>
                </c:pt>
                <c:pt idx="58">
                  <c:v>-2.0840017975250471</c:v>
                </c:pt>
                <c:pt idx="59">
                  <c:v>-2.1173682793110795</c:v>
                </c:pt>
                <c:pt idx="60">
                  <c:v>-1.5735626071595399</c:v>
                </c:pt>
                <c:pt idx="61">
                  <c:v>-1.5882914936697963</c:v>
                </c:pt>
                <c:pt idx="62">
                  <c:v>-1.5290884182513103</c:v>
                </c:pt>
                <c:pt idx="63">
                  <c:v>-1.6617953905104836</c:v>
                </c:pt>
                <c:pt idx="64">
                  <c:v>-2.0284472916543859</c:v>
                </c:pt>
                <c:pt idx="65">
                  <c:v>-2.0486633809032453</c:v>
                </c:pt>
                <c:pt idx="66">
                  <c:v>-2.1207843340520691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'10. adat'!$A$4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'10. adat'!$C$1:$BC$1</c:f>
              <c:numCache>
                <c:formatCode>General</c:formatCode>
                <c:ptCount val="53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</c:numCache>
            </c:numRef>
          </c:cat>
          <c:val>
            <c:numRef>
              <c:f>'10. adat'!$C$4:$BQ$4</c:f>
              <c:numCache>
                <c:formatCode>0.0</c:formatCode>
                <c:ptCount val="67"/>
                <c:pt idx="0">
                  <c:v>-5.3086615130424439</c:v>
                </c:pt>
                <c:pt idx="1">
                  <c:v>-5.1327346933380564</c:v>
                </c:pt>
                <c:pt idx="2">
                  <c:v>-6.0252545960097086</c:v>
                </c:pt>
                <c:pt idx="3">
                  <c:v>-6.5982919328885128</c:v>
                </c:pt>
                <c:pt idx="4">
                  <c:v>-5.5982025777493831</c:v>
                </c:pt>
                <c:pt idx="5">
                  <c:v>-3.1189336227235587</c:v>
                </c:pt>
                <c:pt idx="6">
                  <c:v>-1.4009311225255761</c:v>
                </c:pt>
                <c:pt idx="7">
                  <c:v>0.17789024546175503</c:v>
                </c:pt>
                <c:pt idx="8">
                  <c:v>0.83436355515646343</c:v>
                </c:pt>
                <c:pt idx="9">
                  <c:v>0.53787025506223218</c:v>
                </c:pt>
                <c:pt idx="10">
                  <c:v>0.86057273824942959</c:v>
                </c:pt>
                <c:pt idx="11">
                  <c:v>1.1973336838987494</c:v>
                </c:pt>
                <c:pt idx="12">
                  <c:v>1.1078411718222574</c:v>
                </c:pt>
                <c:pt idx="13">
                  <c:v>0.40857039692924707</c:v>
                </c:pt>
                <c:pt idx="14">
                  <c:v>0.86316680197028062</c:v>
                </c:pt>
                <c:pt idx="15">
                  <c:v>1.4407744643141973</c:v>
                </c:pt>
                <c:pt idx="16">
                  <c:v>0.93328794421522299</c:v>
                </c:pt>
                <c:pt idx="17">
                  <c:v>2.6661622634032516</c:v>
                </c:pt>
                <c:pt idx="18">
                  <c:v>4.0816984520904906</c:v>
                </c:pt>
                <c:pt idx="19">
                  <c:v>4.6793211154038232</c:v>
                </c:pt>
                <c:pt idx="20">
                  <c:v>6.5459655961070311</c:v>
                </c:pt>
                <c:pt idx="21">
                  <c:v>6.5286422940307514</c:v>
                </c:pt>
                <c:pt idx="22">
                  <c:v>6.5126983459582348</c:v>
                </c:pt>
                <c:pt idx="23">
                  <c:v>6.5115398788737728</c:v>
                </c:pt>
                <c:pt idx="24">
                  <c:v>4.9428129241742376</c:v>
                </c:pt>
                <c:pt idx="25">
                  <c:v>4.1390156967970499</c:v>
                </c:pt>
                <c:pt idx="26">
                  <c:v>3.5657358650163862</c:v>
                </c:pt>
                <c:pt idx="27">
                  <c:v>4.1756872050722897</c:v>
                </c:pt>
                <c:pt idx="28">
                  <c:v>5.0230406591978607</c:v>
                </c:pt>
                <c:pt idx="29">
                  <c:v>5.7581725749241714</c:v>
                </c:pt>
                <c:pt idx="30">
                  <c:v>5.7342795779976852</c:v>
                </c:pt>
                <c:pt idx="31">
                  <c:v>6.092832826582022</c:v>
                </c:pt>
                <c:pt idx="32">
                  <c:v>5.893483557851293</c:v>
                </c:pt>
                <c:pt idx="33">
                  <c:v>6.2230929175841458</c:v>
                </c:pt>
                <c:pt idx="34">
                  <c:v>5.7845568560836096</c:v>
                </c:pt>
                <c:pt idx="35">
                  <c:v>3.3246520714524967</c:v>
                </c:pt>
                <c:pt idx="36">
                  <c:v>2.3728452899724735</c:v>
                </c:pt>
                <c:pt idx="37">
                  <c:v>2.650999486496147</c:v>
                </c:pt>
                <c:pt idx="38">
                  <c:v>1.540362526130352</c:v>
                </c:pt>
                <c:pt idx="39">
                  <c:v>1.7118441801296318</c:v>
                </c:pt>
                <c:pt idx="40">
                  <c:v>2.6229838774964809</c:v>
                </c:pt>
                <c:pt idx="41">
                  <c:v>1.1748732434760283</c:v>
                </c:pt>
                <c:pt idx="42">
                  <c:v>1.1609241170392508</c:v>
                </c:pt>
                <c:pt idx="43">
                  <c:v>1.0847237418117177</c:v>
                </c:pt>
                <c:pt idx="44">
                  <c:v>-0.31244077222676114</c:v>
                </c:pt>
                <c:pt idx="45">
                  <c:v>-0.23562180000661651</c:v>
                </c:pt>
                <c:pt idx="46">
                  <c:v>-4.3242346331050327E-2</c:v>
                </c:pt>
                <c:pt idx="47">
                  <c:v>-0.19988770663985778</c:v>
                </c:pt>
                <c:pt idx="48">
                  <c:v>0.16280897074817893</c:v>
                </c:pt>
                <c:pt idx="49">
                  <c:v>-1.388734868821919</c:v>
                </c:pt>
                <c:pt idx="50">
                  <c:v>-0.99645100828633926</c:v>
                </c:pt>
                <c:pt idx="51">
                  <c:v>-1.2260757409094543</c:v>
                </c:pt>
                <c:pt idx="52">
                  <c:v>-0.75702380542784042</c:v>
                </c:pt>
                <c:pt idx="53">
                  <c:v>-1.0514426269919939</c:v>
                </c:pt>
                <c:pt idx="54">
                  <c:v>-2.9826068675115613</c:v>
                </c:pt>
                <c:pt idx="55">
                  <c:v>-3.9726106565037957</c:v>
                </c:pt>
                <c:pt idx="56">
                  <c:v>-4.993869710798541</c:v>
                </c:pt>
                <c:pt idx="57">
                  <c:v>-5.4127129514591763</c:v>
                </c:pt>
                <c:pt idx="58">
                  <c:v>-7.0416167756920931</c:v>
                </c:pt>
                <c:pt idx="59">
                  <c:v>-8.6946829077768779</c:v>
                </c:pt>
                <c:pt idx="60">
                  <c:v>-7.5982325254311354</c:v>
                </c:pt>
                <c:pt idx="61">
                  <c:v>-5.5565876781171495</c:v>
                </c:pt>
                <c:pt idx="62">
                  <c:v>-2.1302159389584521</c:v>
                </c:pt>
                <c:pt idx="63">
                  <c:v>-6.6533930271377908E-3</c:v>
                </c:pt>
                <c:pt idx="64">
                  <c:v>0.81561348004402201</c:v>
                </c:pt>
                <c:pt idx="65">
                  <c:v>0.95729388863250198</c:v>
                </c:pt>
                <c:pt idx="66">
                  <c:v>0.75587467909998451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'10. adat'!$A$3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'10. adat'!$C$3:$BQ$3</c:f>
              <c:numCache>
                <c:formatCode>0.0</c:formatCode>
                <c:ptCount val="67"/>
                <c:pt idx="0">
                  <c:v>-6.414097233727925</c:v>
                </c:pt>
                <c:pt idx="1">
                  <c:v>-5.9951882313903271</c:v>
                </c:pt>
                <c:pt idx="2">
                  <c:v>-6.6274987564357444</c:v>
                </c:pt>
                <c:pt idx="3">
                  <c:v>-6.4254535884637161</c:v>
                </c:pt>
                <c:pt idx="4">
                  <c:v>-5.5295721658502259</c:v>
                </c:pt>
                <c:pt idx="5">
                  <c:v>-3.9985832118059088</c:v>
                </c:pt>
                <c:pt idx="6">
                  <c:v>-1.3866739687677658</c:v>
                </c:pt>
                <c:pt idx="7">
                  <c:v>0.5406760923051418</c:v>
                </c:pt>
                <c:pt idx="8">
                  <c:v>1.3992777864168233</c:v>
                </c:pt>
                <c:pt idx="9">
                  <c:v>1.6962320622358009</c:v>
                </c:pt>
                <c:pt idx="10">
                  <c:v>1.7516967355706692</c:v>
                </c:pt>
                <c:pt idx="11">
                  <c:v>1.6414866973875588</c:v>
                </c:pt>
                <c:pt idx="12">
                  <c:v>1.7731269563888419</c:v>
                </c:pt>
                <c:pt idx="13">
                  <c:v>1.6273258618428643</c:v>
                </c:pt>
                <c:pt idx="14">
                  <c:v>2.1007211463829738</c:v>
                </c:pt>
                <c:pt idx="15">
                  <c:v>2.7249601466671467</c:v>
                </c:pt>
                <c:pt idx="16">
                  <c:v>2.4745996035777984</c:v>
                </c:pt>
                <c:pt idx="17">
                  <c:v>2.9409603191378517</c:v>
                </c:pt>
                <c:pt idx="18">
                  <c:v>3.2689669460104631</c:v>
                </c:pt>
                <c:pt idx="19">
                  <c:v>3.6914384221020695</c:v>
                </c:pt>
                <c:pt idx="20">
                  <c:v>4.7425836655050153</c:v>
                </c:pt>
                <c:pt idx="21">
                  <c:v>5.2864877985296967</c:v>
                </c:pt>
                <c:pt idx="22">
                  <c:v>5.8909690886042068</c:v>
                </c:pt>
                <c:pt idx="23">
                  <c:v>6.8394060218148383</c:v>
                </c:pt>
                <c:pt idx="24">
                  <c:v>6.3199440696830766</c:v>
                </c:pt>
                <c:pt idx="25">
                  <c:v>5.1202902621830741</c:v>
                </c:pt>
                <c:pt idx="26">
                  <c:v>4.8364138003387396</c:v>
                </c:pt>
                <c:pt idx="27">
                  <c:v>4.4770390721239721</c:v>
                </c:pt>
                <c:pt idx="28">
                  <c:v>5.5440158004550888</c:v>
                </c:pt>
                <c:pt idx="29">
                  <c:v>6.6361607489354695</c:v>
                </c:pt>
                <c:pt idx="30">
                  <c:v>6.259637622951181</c:v>
                </c:pt>
                <c:pt idx="31">
                  <c:v>6.7031839398040489</c:v>
                </c:pt>
                <c:pt idx="32">
                  <c:v>6.1530798049160875</c:v>
                </c:pt>
                <c:pt idx="33">
                  <c:v>6.2025050744836125</c:v>
                </c:pt>
                <c:pt idx="34">
                  <c:v>6.2323745929865684</c:v>
                </c:pt>
                <c:pt idx="35">
                  <c:v>4.2935479964236993</c:v>
                </c:pt>
                <c:pt idx="36">
                  <c:v>3.5808172345811129</c:v>
                </c:pt>
                <c:pt idx="37">
                  <c:v>3.4009916810337515</c:v>
                </c:pt>
                <c:pt idx="38">
                  <c:v>2.6901516027860355</c:v>
                </c:pt>
                <c:pt idx="39">
                  <c:v>2.5816022202307201</c:v>
                </c:pt>
                <c:pt idx="40">
                  <c:v>2.9675154876603242</c:v>
                </c:pt>
                <c:pt idx="41">
                  <c:v>2.5967792639187275</c:v>
                </c:pt>
                <c:pt idx="42">
                  <c:v>2.202760349438047</c:v>
                </c:pt>
                <c:pt idx="43">
                  <c:v>2.4409008140324628</c:v>
                </c:pt>
                <c:pt idx="44">
                  <c:v>1.7698258093360537</c:v>
                </c:pt>
                <c:pt idx="45">
                  <c:v>1.45991394941101</c:v>
                </c:pt>
                <c:pt idx="46">
                  <c:v>1.2103098019030682</c:v>
                </c:pt>
                <c:pt idx="47">
                  <c:v>1.1596801478692547</c:v>
                </c:pt>
                <c:pt idx="48">
                  <c:v>1.1682618572131562</c:v>
                </c:pt>
                <c:pt idx="49">
                  <c:v>0.15362925028267543</c:v>
                </c:pt>
                <c:pt idx="50">
                  <c:v>0.94247847632114878</c:v>
                </c:pt>
                <c:pt idx="51">
                  <c:v>1.0629728817371717</c:v>
                </c:pt>
                <c:pt idx="52">
                  <c:v>1.4698498623007461</c:v>
                </c:pt>
                <c:pt idx="53">
                  <c:v>1.564263907065941</c:v>
                </c:pt>
                <c:pt idx="54">
                  <c:v>-0.21605725441981175</c:v>
                </c:pt>
                <c:pt idx="55">
                  <c:v>-1.689143893890348</c:v>
                </c:pt>
                <c:pt idx="56">
                  <c:v>-2.4872497592965797</c:v>
                </c:pt>
                <c:pt idx="57">
                  <c:v>-3.0566879338875257</c:v>
                </c:pt>
                <c:pt idx="58">
                  <c:v>-4.9576149781670464</c:v>
                </c:pt>
                <c:pt idx="59">
                  <c:v>-6.577314628465798</c:v>
                </c:pt>
                <c:pt idx="60">
                  <c:v>-6.0246699182715959</c:v>
                </c:pt>
                <c:pt idx="61">
                  <c:v>-3.9682961844473543</c:v>
                </c:pt>
                <c:pt idx="62">
                  <c:v>-0.60112752070714215</c:v>
                </c:pt>
                <c:pt idx="63">
                  <c:v>1.6551419974833459</c:v>
                </c:pt>
                <c:pt idx="64">
                  <c:v>2.8440607716984077</c:v>
                </c:pt>
                <c:pt idx="65">
                  <c:v>3.005957269535747</c:v>
                </c:pt>
                <c:pt idx="66">
                  <c:v>2.8766590131520537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82377315495643"/>
              <c:y val="1.7800429727911335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8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571531236171468E-2"/>
              <c:y val="1.7866374764809949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8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717224256187116"/>
          <c:w val="0.9552291902424257"/>
          <c:h val="0.1554447222222222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62332224918120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'1. adat'!$AI$4:$CW$4</c:f>
              <c:numCache>
                <c:formatCode>0.00</c:formatCode>
                <c:ptCount val="67"/>
                <c:pt idx="0">
                  <c:v>0.43985115512707063</c:v>
                </c:pt>
                <c:pt idx="1">
                  <c:v>0.40603862610223018</c:v>
                </c:pt>
                <c:pt idx="2">
                  <c:v>-3.1630070301280948E-2</c:v>
                </c:pt>
                <c:pt idx="3">
                  <c:v>-5.502756080751648E-2</c:v>
                </c:pt>
                <c:pt idx="4">
                  <c:v>0.25465875034524127</c:v>
                </c:pt>
                <c:pt idx="5">
                  <c:v>1.1676283169811088</c:v>
                </c:pt>
                <c:pt idx="6">
                  <c:v>2.4579700521647139</c:v>
                </c:pt>
                <c:pt idx="7">
                  <c:v>3.3805697738514224</c:v>
                </c:pt>
                <c:pt idx="8">
                  <c:v>4.0926464073766953</c:v>
                </c:pt>
                <c:pt idx="9">
                  <c:v>4.237542932418858</c:v>
                </c:pt>
                <c:pt idx="10">
                  <c:v>4.2678457795660183</c:v>
                </c:pt>
                <c:pt idx="11">
                  <c:v>4.6620191219311087</c:v>
                </c:pt>
                <c:pt idx="12">
                  <c:v>5.0222778066680593</c:v>
                </c:pt>
                <c:pt idx="13">
                  <c:v>5.2108750943521374</c:v>
                </c:pt>
                <c:pt idx="14">
                  <c:v>5.5575015601497801</c:v>
                </c:pt>
                <c:pt idx="15">
                  <c:v>5.6534662135736289</c:v>
                </c:pt>
                <c:pt idx="16">
                  <c:v>5.4598948601020565</c:v>
                </c:pt>
                <c:pt idx="17">
                  <c:v>5.7996757211181684</c:v>
                </c:pt>
                <c:pt idx="18">
                  <c:v>6.2496710005772611</c:v>
                </c:pt>
                <c:pt idx="19">
                  <c:v>5.9939180647045625</c:v>
                </c:pt>
                <c:pt idx="20">
                  <c:v>6.2935194798075562</c:v>
                </c:pt>
                <c:pt idx="21">
                  <c:v>5.9877880874404736</c:v>
                </c:pt>
                <c:pt idx="22">
                  <c:v>6.1897310349555932</c:v>
                </c:pt>
                <c:pt idx="23">
                  <c:v>6.3036446899421295</c:v>
                </c:pt>
                <c:pt idx="24">
                  <c:v>6.3804122836263497</c:v>
                </c:pt>
                <c:pt idx="25">
                  <c:v>5.9783473284881463</c:v>
                </c:pt>
                <c:pt idx="26">
                  <c:v>5.6739314085335186</c:v>
                </c:pt>
                <c:pt idx="27">
                  <c:v>5.6912877062928944</c:v>
                </c:pt>
                <c:pt idx="28">
                  <c:v>6.2823783847795536</c:v>
                </c:pt>
                <c:pt idx="29">
                  <c:v>6.8131785036319279</c:v>
                </c:pt>
                <c:pt idx="30">
                  <c:v>7.0459485795717942</c:v>
                </c:pt>
                <c:pt idx="31">
                  <c:v>7.5799908669846578</c:v>
                </c:pt>
                <c:pt idx="32">
                  <c:v>7.3892595471669491</c:v>
                </c:pt>
                <c:pt idx="33">
                  <c:v>8.1231000483764113</c:v>
                </c:pt>
                <c:pt idx="34">
                  <c:v>8.4796295303941971</c:v>
                </c:pt>
                <c:pt idx="35">
                  <c:v>8.2743162395608145</c:v>
                </c:pt>
                <c:pt idx="36">
                  <c:v>7.7014873845208482</c:v>
                </c:pt>
                <c:pt idx="37">
                  <c:v>7.4866108474842026</c:v>
                </c:pt>
                <c:pt idx="38">
                  <c:v>6.7987508998067758</c:v>
                </c:pt>
                <c:pt idx="39">
                  <c:v>6.4716028712736255</c:v>
                </c:pt>
                <c:pt idx="40">
                  <c:v>6.3017023351138315</c:v>
                </c:pt>
                <c:pt idx="41">
                  <c:v>5.6540617532103772</c:v>
                </c:pt>
                <c:pt idx="42">
                  <c:v>4.5703969702267129</c:v>
                </c:pt>
                <c:pt idx="43">
                  <c:v>4.1250573833924564</c:v>
                </c:pt>
                <c:pt idx="44">
                  <c:v>3.6510590863312662</c:v>
                </c:pt>
                <c:pt idx="45">
                  <c:v>3.159859258383467</c:v>
                </c:pt>
                <c:pt idx="46">
                  <c:v>3.0008187164300497</c:v>
                </c:pt>
                <c:pt idx="47">
                  <c:v>2.2342948982414246</c:v>
                </c:pt>
                <c:pt idx="48">
                  <c:v>2.1320613587579871</c:v>
                </c:pt>
                <c:pt idx="49">
                  <c:v>0.90429491011378549</c:v>
                </c:pt>
                <c:pt idx="50">
                  <c:v>1.3506340919430808</c:v>
                </c:pt>
                <c:pt idx="51">
                  <c:v>1.8949529105212051</c:v>
                </c:pt>
                <c:pt idx="52">
                  <c:v>2.3371798737579295</c:v>
                </c:pt>
                <c:pt idx="53">
                  <c:v>3.0226232929925061</c:v>
                </c:pt>
                <c:pt idx="54">
                  <c:v>1.6499187003405864</c:v>
                </c:pt>
                <c:pt idx="55">
                  <c:v>0.12165512475165484</c:v>
                </c:pt>
                <c:pt idx="56">
                  <c:v>-1.6265234313814436</c:v>
                </c:pt>
                <c:pt idx="57">
                  <c:v>-2.6159631347484602</c:v>
                </c:pt>
                <c:pt idx="58" formatCode="0.0">
                  <c:v>-4.0776557833748166</c:v>
                </c:pt>
                <c:pt idx="59">
                  <c:v>-4.7447011166773398</c:v>
                </c:pt>
                <c:pt idx="60" formatCode="0.0">
                  <c:v>-3.2506597357856291</c:v>
                </c:pt>
                <c:pt idx="61" formatCode="0.0">
                  <c:v>-0.70502178764357093</c:v>
                </c:pt>
                <c:pt idx="62" formatCode="0.0">
                  <c:v>2.7513546636400528</c:v>
                </c:pt>
                <c:pt idx="63" formatCode="0.0">
                  <c:v>5.0061570973962422</c:v>
                </c:pt>
                <c:pt idx="64" formatCode="0.0">
                  <c:v>6.0024887455288205</c:v>
                </c:pt>
                <c:pt idx="65" formatCode="0.0">
                  <c:v>6.3291911173536999</c:v>
                </c:pt>
                <c:pt idx="66" formatCode="0.0">
                  <c:v>5.9394792751488241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1F-4D31-98CF-859270D177F2}"/>
            </c:ext>
          </c:extLst>
        </c:ser>
        <c:ser>
          <c:idx val="1"/>
          <c:order val="1"/>
          <c:tx>
            <c:strRef>
              <c:f>'1. adat'!$B$5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'1. adat'!$AI$5:$CW$5</c:f>
              <c:numCache>
                <c:formatCode>0.00</c:formatCode>
                <c:ptCount val="67"/>
                <c:pt idx="0">
                  <c:v>-7.4894583039688625</c:v>
                </c:pt>
                <c:pt idx="1">
                  <c:v>-6.8936472584067499</c:v>
                </c:pt>
                <c:pt idx="2">
                  <c:v>-7.0944973062066721</c:v>
                </c:pt>
                <c:pt idx="3">
                  <c:v>-7.2268992250233417</c:v>
                </c:pt>
                <c:pt idx="4">
                  <c:v>-7.0973920328058089</c:v>
                </c:pt>
                <c:pt idx="5">
                  <c:v>-6.9291401632874186</c:v>
                </c:pt>
                <c:pt idx="6">
                  <c:v>-6.2137344323840322</c:v>
                </c:pt>
                <c:pt idx="7">
                  <c:v>-5.3633507927006203</c:v>
                </c:pt>
                <c:pt idx="8">
                  <c:v>-5.4392256991998806</c:v>
                </c:pt>
                <c:pt idx="9">
                  <c:v>-5.4430455881538657</c:v>
                </c:pt>
                <c:pt idx="10">
                  <c:v>-5.4633098803573024</c:v>
                </c:pt>
                <c:pt idx="11">
                  <c:v>-5.4383584044449167</c:v>
                </c:pt>
                <c:pt idx="12">
                  <c:v>-5.5250314715103883</c:v>
                </c:pt>
                <c:pt idx="13">
                  <c:v>-5.61072042892431</c:v>
                </c:pt>
                <c:pt idx="14">
                  <c:v>-5.6613493157241823</c:v>
                </c:pt>
                <c:pt idx="15">
                  <c:v>-5.8668510942340744</c:v>
                </c:pt>
                <c:pt idx="16">
                  <c:v>-5.6364239895234132</c:v>
                </c:pt>
                <c:pt idx="17">
                  <c:v>-5.5519522839955853</c:v>
                </c:pt>
                <c:pt idx="18">
                  <c:v>-5.2982612178534909</c:v>
                </c:pt>
                <c:pt idx="19">
                  <c:v>-5.243673453134166</c:v>
                </c:pt>
                <c:pt idx="20">
                  <c:v>-4.9489725371982942</c:v>
                </c:pt>
                <c:pt idx="21">
                  <c:v>-4.6231536099938992</c:v>
                </c:pt>
                <c:pt idx="22">
                  <c:v>-4.3755990316853799</c:v>
                </c:pt>
                <c:pt idx="23">
                  <c:v>-4.0314355122036467</c:v>
                </c:pt>
                <c:pt idx="24">
                  <c:v>-4.3675204049177374</c:v>
                </c:pt>
                <c:pt idx="25">
                  <c:v>-4.7759241996153978</c:v>
                </c:pt>
                <c:pt idx="26">
                  <c:v>-5.1616504782211363</c:v>
                </c:pt>
                <c:pt idx="27">
                  <c:v>-5.3969823287622853</c:v>
                </c:pt>
                <c:pt idx="28">
                  <c:v>-5.1273723813008312</c:v>
                </c:pt>
                <c:pt idx="29">
                  <c:v>-5.0557290109966972</c:v>
                </c:pt>
                <c:pt idx="30">
                  <c:v>-5.1405891432302839</c:v>
                </c:pt>
                <c:pt idx="31">
                  <c:v>-5.5673715077528305</c:v>
                </c:pt>
                <c:pt idx="32">
                  <c:v>-5.2382790871365517</c:v>
                </c:pt>
                <c:pt idx="33">
                  <c:v>-4.7174066907498338</c:v>
                </c:pt>
                <c:pt idx="34">
                  <c:v>-4.1667663415969214</c:v>
                </c:pt>
                <c:pt idx="35">
                  <c:v>-3.4699435266435978</c:v>
                </c:pt>
                <c:pt idx="36">
                  <c:v>-3.8939078224110335</c:v>
                </c:pt>
                <c:pt idx="37">
                  <c:v>-4.3590638129347088</c:v>
                </c:pt>
                <c:pt idx="38">
                  <c:v>-4.584643626495855</c:v>
                </c:pt>
                <c:pt idx="39">
                  <c:v>-4.7848960803963534</c:v>
                </c:pt>
                <c:pt idx="40">
                  <c:v>-4.6475636297978014</c:v>
                </c:pt>
                <c:pt idx="41">
                  <c:v>-4.5309717194274874</c:v>
                </c:pt>
                <c:pt idx="42">
                  <c:v>-4.4978568513178088</c:v>
                </c:pt>
                <c:pt idx="43">
                  <c:v>-4.4171639134467293</c:v>
                </c:pt>
                <c:pt idx="44">
                  <c:v>-4.0216561952292507</c:v>
                </c:pt>
                <c:pt idx="45">
                  <c:v>-3.7282480043621709</c:v>
                </c:pt>
                <c:pt idx="46">
                  <c:v>-3.362017515433624</c:v>
                </c:pt>
                <c:pt idx="47">
                  <c:v>-3.0895791195051179</c:v>
                </c:pt>
                <c:pt idx="48">
                  <c:v>-3.2519176027097134</c:v>
                </c:pt>
                <c:pt idx="49">
                  <c:v>-3.1399595091404122</c:v>
                </c:pt>
                <c:pt idx="50">
                  <c:v>-3.2663286790037014</c:v>
                </c:pt>
                <c:pt idx="51">
                  <c:v>-3.2360656559629204</c:v>
                </c:pt>
                <c:pt idx="52">
                  <c:v>-3.2986688514644888</c:v>
                </c:pt>
                <c:pt idx="53">
                  <c:v>-3.4140873277651327</c:v>
                </c:pt>
                <c:pt idx="54">
                  <c:v>-3.6214751166618915</c:v>
                </c:pt>
                <c:pt idx="55">
                  <c:v>-3.8721001977701848</c:v>
                </c:pt>
                <c:pt idx="56">
                  <c:v>-3.6292313221983159</c:v>
                </c:pt>
                <c:pt idx="57">
                  <c:v>-3.5274103448651428</c:v>
                </c:pt>
                <c:pt idx="58" formatCode="0.0">
                  <c:v>-3.5680421728359688</c:v>
                </c:pt>
                <c:pt idx="59">
                  <c:v>-3.5458550671167743</c:v>
                </c:pt>
                <c:pt idx="60" formatCode="0.0">
                  <c:v>-3.661801257315707</c:v>
                </c:pt>
                <c:pt idx="61" formatCode="0.0">
                  <c:v>-3.7985346183016335</c:v>
                </c:pt>
                <c:pt idx="62" formatCode="0.0">
                  <c:v>-3.8247355644552261</c:v>
                </c:pt>
                <c:pt idx="63" formatCode="0.0">
                  <c:v>-3.754366070534596</c:v>
                </c:pt>
                <c:pt idx="64" formatCode="0.0">
                  <c:v>-3.5939811989056833</c:v>
                </c:pt>
                <c:pt idx="65" formatCode="0.0">
                  <c:v>-3.5925718927839738</c:v>
                </c:pt>
                <c:pt idx="66" formatCode="0.0">
                  <c:v>-3.3243787730480729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1F-4D31-98CF-859270D177F2}"/>
            </c:ext>
          </c:extLst>
        </c:ser>
        <c:ser>
          <c:idx val="2"/>
          <c:order val="2"/>
          <c:tx>
            <c:strRef>
              <c:f>'1.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'1. adat'!$AI$6:$CW$6</c:f>
              <c:numCache>
                <c:formatCode>0.00</c:formatCode>
                <c:ptCount val="67"/>
                <c:pt idx="0">
                  <c:v>0.63866951147260265</c:v>
                </c:pt>
                <c:pt idx="1">
                  <c:v>0.49558208095302342</c:v>
                </c:pt>
                <c:pt idx="2">
                  <c:v>0.5024110029267751</c:v>
                </c:pt>
                <c:pt idx="3">
                  <c:v>0.86042494339347542</c:v>
                </c:pt>
                <c:pt idx="4">
                  <c:v>1.3180336907443297</c:v>
                </c:pt>
                <c:pt idx="5">
                  <c:v>1.7678607461203613</c:v>
                </c:pt>
                <c:pt idx="6">
                  <c:v>2.3712980759039848</c:v>
                </c:pt>
                <c:pt idx="7">
                  <c:v>2.5223776185625377</c:v>
                </c:pt>
                <c:pt idx="8">
                  <c:v>2.7430601463333657</c:v>
                </c:pt>
                <c:pt idx="9">
                  <c:v>2.8983361818771636</c:v>
                </c:pt>
                <c:pt idx="10">
                  <c:v>2.9435855239033479</c:v>
                </c:pt>
                <c:pt idx="11">
                  <c:v>2.4143914249733758</c:v>
                </c:pt>
                <c:pt idx="12">
                  <c:v>2.2723354003636929</c:v>
                </c:pt>
                <c:pt idx="13">
                  <c:v>2.0240946829636446</c:v>
                </c:pt>
                <c:pt idx="14">
                  <c:v>2.2008541560976762</c:v>
                </c:pt>
                <c:pt idx="15">
                  <c:v>2.9339389400870926</c:v>
                </c:pt>
                <c:pt idx="16">
                  <c:v>2.6465680360154291</c:v>
                </c:pt>
                <c:pt idx="17">
                  <c:v>2.6869799409744211</c:v>
                </c:pt>
                <c:pt idx="18">
                  <c:v>2.3096674644764299</c:v>
                </c:pt>
                <c:pt idx="19">
                  <c:v>2.9313392918003531</c:v>
                </c:pt>
                <c:pt idx="20">
                  <c:v>3.3877834598446563</c:v>
                </c:pt>
                <c:pt idx="21">
                  <c:v>3.913488059935895</c:v>
                </c:pt>
                <c:pt idx="22">
                  <c:v>4.0711100308845412</c:v>
                </c:pt>
                <c:pt idx="23">
                  <c:v>4.5652657531778651</c:v>
                </c:pt>
                <c:pt idx="24">
                  <c:v>4.3067055078525192</c:v>
                </c:pt>
                <c:pt idx="25">
                  <c:v>3.9189070877907453</c:v>
                </c:pt>
                <c:pt idx="26">
                  <c:v>4.3262039343637273</c:v>
                </c:pt>
                <c:pt idx="27">
                  <c:v>4.185744999166559</c:v>
                </c:pt>
                <c:pt idx="28">
                  <c:v>4.3926631670800651</c:v>
                </c:pt>
                <c:pt idx="29">
                  <c:v>4.8828700644984684</c:v>
                </c:pt>
                <c:pt idx="30">
                  <c:v>4.3580628045747254</c:v>
                </c:pt>
                <c:pt idx="31">
                  <c:v>4.6943079444608982</c:v>
                </c:pt>
                <c:pt idx="32">
                  <c:v>4.0087554236230716</c:v>
                </c:pt>
                <c:pt idx="33">
                  <c:v>2.8071777528788857</c:v>
                </c:pt>
                <c:pt idx="34">
                  <c:v>1.9336485725478729</c:v>
                </c:pt>
                <c:pt idx="35">
                  <c:v>-0.4983463704273115</c:v>
                </c:pt>
                <c:pt idx="36">
                  <c:v>-0.21743131078784517</c:v>
                </c:pt>
                <c:pt idx="37">
                  <c:v>0.28122654833543226</c:v>
                </c:pt>
                <c:pt idx="38">
                  <c:v>0.48128912540855207</c:v>
                </c:pt>
                <c:pt idx="39">
                  <c:v>0.89891656543164455</c:v>
                </c:pt>
                <c:pt idx="40">
                  <c:v>1.3195624620672697</c:v>
                </c:pt>
                <c:pt idx="41">
                  <c:v>1.4805840802697894</c:v>
                </c:pt>
                <c:pt idx="42">
                  <c:v>2.1373284578958063</c:v>
                </c:pt>
                <c:pt idx="43">
                  <c:v>2.7424186185279269</c:v>
                </c:pt>
                <c:pt idx="44">
                  <c:v>2.1479606151128561</c:v>
                </c:pt>
                <c:pt idx="45">
                  <c:v>2.0351376096400462</c:v>
                </c:pt>
                <c:pt idx="46">
                  <c:v>1.5777194659365328</c:v>
                </c:pt>
                <c:pt idx="47">
                  <c:v>2.0214419319985213</c:v>
                </c:pt>
                <c:pt idx="48">
                  <c:v>2.2950731609588835</c:v>
                </c:pt>
                <c:pt idx="49">
                  <c:v>2.3902763733003853</c:v>
                </c:pt>
                <c:pt idx="50">
                  <c:v>2.8646681079736389</c:v>
                </c:pt>
                <c:pt idx="51">
                  <c:v>2.4120527104053009</c:v>
                </c:pt>
                <c:pt idx="52">
                  <c:v>2.4420183502713724</c:v>
                </c:pt>
                <c:pt idx="53">
                  <c:v>1.9666446307985224</c:v>
                </c:pt>
                <c:pt idx="54">
                  <c:v>1.7540494891319041</c:v>
                </c:pt>
                <c:pt idx="55">
                  <c:v>2.0505305250286292</c:v>
                </c:pt>
                <c:pt idx="56">
                  <c:v>2.7542758317599025</c:v>
                </c:pt>
                <c:pt idx="57" formatCode="0.0">
                  <c:v>3.0715991020225926</c:v>
                </c:pt>
                <c:pt idx="58" formatCode="0.0">
                  <c:v>2.6678579152084949</c:v>
                </c:pt>
                <c:pt idx="59" formatCode="0.0">
                  <c:v>1.6918844756113902</c:v>
                </c:pt>
                <c:pt idx="60" formatCode="0.0">
                  <c:v>0.85867947918290577</c:v>
                </c:pt>
                <c:pt idx="61" formatCode="0.0">
                  <c:v>0.5195153496479189</c:v>
                </c:pt>
                <c:pt idx="62" formatCode="0.0">
                  <c:v>0.46939977887301176</c:v>
                </c:pt>
                <c:pt idx="63" formatCode="0.0">
                  <c:v>0.40537041049085348</c:v>
                </c:pt>
                <c:pt idx="64" formatCode="0.0">
                  <c:v>0.43759776698214853</c:v>
                </c:pt>
                <c:pt idx="65" formatCode="0.0">
                  <c:v>0.2693380449660196</c:v>
                </c:pt>
                <c:pt idx="66" formatCode="0.0">
                  <c:v>0.26155851105130257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1F-4D31-98CF-859270D1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ysDash"/>
            </a:ln>
          </c:spPr>
          <c:marker>
            <c:symbol val="none"/>
          </c:marker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'1. adat'!$AI$7:$CW$7</c:f>
              <c:numCache>
                <c:formatCode>0.00</c:formatCode>
                <c:ptCount val="67"/>
                <c:pt idx="0">
                  <c:v>-6.4109376373691891</c:v>
                </c:pt>
                <c:pt idx="1">
                  <c:v>-5.992026551351497</c:v>
                </c:pt>
                <c:pt idx="2">
                  <c:v>-6.6237163735811775</c:v>
                </c:pt>
                <c:pt idx="3">
                  <c:v>-6.4215018424373831</c:v>
                </c:pt>
                <c:pt idx="4">
                  <c:v>-5.5246995917162369</c:v>
                </c:pt>
                <c:pt idx="5">
                  <c:v>-3.9936511001859487</c:v>
                </c:pt>
                <c:pt idx="6">
                  <c:v>-1.3844663043153334</c:v>
                </c:pt>
                <c:pt idx="7">
                  <c:v>0.53959659971333995</c:v>
                </c:pt>
                <c:pt idx="8">
                  <c:v>1.3964808545101801</c:v>
                </c:pt>
                <c:pt idx="9">
                  <c:v>1.6928335261421568</c:v>
                </c:pt>
                <c:pt idx="10">
                  <c:v>1.7481214231120632</c:v>
                </c:pt>
                <c:pt idx="11">
                  <c:v>1.6380521424595691</c:v>
                </c:pt>
                <c:pt idx="12">
                  <c:v>1.7695817355213643</c:v>
                </c:pt>
                <c:pt idx="13">
                  <c:v>1.6242493483914724</c:v>
                </c:pt>
                <c:pt idx="14">
                  <c:v>2.0970064005232727</c:v>
                </c:pt>
                <c:pt idx="15">
                  <c:v>2.7205540594266471</c:v>
                </c:pt>
                <c:pt idx="16">
                  <c:v>2.4700389065940733</c:v>
                </c:pt>
                <c:pt idx="17">
                  <c:v>2.9347033780970042</c:v>
                </c:pt>
                <c:pt idx="18">
                  <c:v>3.261077247200201</c:v>
                </c:pt>
                <c:pt idx="19">
                  <c:v>3.6815839033707483</c:v>
                </c:pt>
                <c:pt idx="20">
                  <c:v>4.7323304024539192</c:v>
                </c:pt>
                <c:pt idx="21">
                  <c:v>5.2781225373824698</c:v>
                </c:pt>
                <c:pt idx="22">
                  <c:v>5.8852420341547544</c:v>
                </c:pt>
                <c:pt idx="23">
                  <c:v>6.8374749309163469</c:v>
                </c:pt>
                <c:pt idx="24">
                  <c:v>6.3195973865611323</c:v>
                </c:pt>
                <c:pt idx="25">
                  <c:v>5.121330216663492</c:v>
                </c:pt>
                <c:pt idx="26">
                  <c:v>4.8384848646761096</c:v>
                </c:pt>
                <c:pt idx="27">
                  <c:v>4.4800503766971698</c:v>
                </c:pt>
                <c:pt idx="28">
                  <c:v>5.5476691705587866</c:v>
                </c:pt>
                <c:pt idx="29">
                  <c:v>6.6403195571337008</c:v>
                </c:pt>
                <c:pt idx="30">
                  <c:v>6.2634222409162357</c:v>
                </c:pt>
                <c:pt idx="31">
                  <c:v>6.7069273036927264</c:v>
                </c:pt>
                <c:pt idx="32">
                  <c:v>6.1597358836534664</c:v>
                </c:pt>
                <c:pt idx="33">
                  <c:v>6.2128711105054641</c:v>
                </c:pt>
                <c:pt idx="34">
                  <c:v>6.246511761345146</c:v>
                </c:pt>
                <c:pt idx="35">
                  <c:v>4.3060263424899059</c:v>
                </c:pt>
                <c:pt idx="36">
                  <c:v>3.5901482513219682</c:v>
                </c:pt>
                <c:pt idx="37">
                  <c:v>3.4087735828849262</c:v>
                </c:pt>
                <c:pt idx="38">
                  <c:v>2.6953963987194718</c:v>
                </c:pt>
                <c:pt idx="39">
                  <c:v>2.5856233563089175</c:v>
                </c:pt>
                <c:pt idx="40">
                  <c:v>2.9737011673833011</c:v>
                </c:pt>
                <c:pt idx="41">
                  <c:v>2.6036741140526782</c:v>
                </c:pt>
                <c:pt idx="42">
                  <c:v>2.2098685768047104</c:v>
                </c:pt>
                <c:pt idx="43">
                  <c:v>2.4503120884736549</c:v>
                </c:pt>
                <c:pt idx="44">
                  <c:v>1.7773635062148716</c:v>
                </c:pt>
                <c:pt idx="45">
                  <c:v>1.4667488636613419</c:v>
                </c:pt>
                <c:pt idx="46">
                  <c:v>1.2165206669329582</c:v>
                </c:pt>
                <c:pt idx="47">
                  <c:v>1.1661577107348275</c:v>
                </c:pt>
                <c:pt idx="48">
                  <c:v>1.175216917007158</c:v>
                </c:pt>
                <c:pt idx="49">
                  <c:v>0.15461177427375766</c:v>
                </c:pt>
                <c:pt idx="50">
                  <c:v>0.94897352091301812</c:v>
                </c:pt>
                <c:pt idx="51" formatCode="0.0">
                  <c:v>1.0709399649635842</c:v>
                </c:pt>
                <c:pt idx="52" formatCode="0.0">
                  <c:v>1.4805293725648128</c:v>
                </c:pt>
                <c:pt idx="53" formatCode="0.0">
                  <c:v>1.5751805960258949</c:v>
                </c:pt>
                <c:pt idx="54" formatCode="0.0">
                  <c:v>-0.21750692718940115</c:v>
                </c:pt>
                <c:pt idx="55" formatCode="0.0">
                  <c:v>-1.6999145479899007</c:v>
                </c:pt>
                <c:pt idx="56">
                  <c:v>-2.501478921819857</c:v>
                </c:pt>
                <c:pt idx="57">
                  <c:v>-3.0717743775910109</c:v>
                </c:pt>
                <c:pt idx="58" formatCode="0.0">
                  <c:v>-4.9778400410022901</c:v>
                </c:pt>
                <c:pt idx="59">
                  <c:v>-6.5986717081827244</c:v>
                </c:pt>
                <c:pt idx="60" formatCode="0.0">
                  <c:v>-6.0537815139184303</c:v>
                </c:pt>
                <c:pt idx="61" formatCode="0.0">
                  <c:v>-3.984041056297285</c:v>
                </c:pt>
                <c:pt idx="62" formatCode="0.0">
                  <c:v>-0.60398112194216091</c:v>
                </c:pt>
                <c:pt idx="63" formatCode="0.0">
                  <c:v>1.6571614373524997</c:v>
                </c:pt>
                <c:pt idx="64" formatCode="0.0">
                  <c:v>2.8461053136052872</c:v>
                </c:pt>
                <c:pt idx="65" formatCode="0.0">
                  <c:v>3.005957269535747</c:v>
                </c:pt>
                <c:pt idx="66" formatCode="0.0">
                  <c:v>2.8766590131520537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1F-4D31-98CF-859270D177F2}"/>
            </c:ext>
          </c:extLst>
        </c:ser>
        <c:ser>
          <c:idx val="4"/>
          <c:order val="4"/>
          <c:tx>
            <c:strRef>
              <c:f>'1. adat'!$B$8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'1. adat'!$AI$8:$CW$8</c:f>
              <c:numCache>
                <c:formatCode>0.0</c:formatCode>
                <c:ptCount val="67"/>
                <c:pt idx="0">
                  <c:v>-7.1092143600431843</c:v>
                </c:pt>
                <c:pt idx="1">
                  <c:v>-6.5509480899243915</c:v>
                </c:pt>
                <c:pt idx="2">
                  <c:v>-7.0285944051359222</c:v>
                </c:pt>
                <c:pt idx="3">
                  <c:v>-7.3610175663673507</c:v>
                </c:pt>
                <c:pt idx="4">
                  <c:v>-6.7333390768820109</c:v>
                </c:pt>
                <c:pt idx="5">
                  <c:v>-5.5467116494075128</c:v>
                </c:pt>
                <c:pt idx="6">
                  <c:v>-3.3154143557513103</c:v>
                </c:pt>
                <c:pt idx="7">
                  <c:v>-1.2366331561726855</c:v>
                </c:pt>
                <c:pt idx="8">
                  <c:v>-0.61109821387454066</c:v>
                </c:pt>
                <c:pt idx="9">
                  <c:v>-0.44483257741602833</c:v>
                </c:pt>
                <c:pt idx="10">
                  <c:v>-0.4979174402674596</c:v>
                </c:pt>
                <c:pt idx="11">
                  <c:v>-0.18306955046236445</c:v>
                </c:pt>
                <c:pt idx="12">
                  <c:v>2.3018261054435128E-2</c:v>
                </c:pt>
                <c:pt idx="13">
                  <c:v>2.1745365739854128E-2</c:v>
                </c:pt>
                <c:pt idx="14">
                  <c:v>0.31945265298239683</c:v>
                </c:pt>
                <c:pt idx="15">
                  <c:v>0.41968665267724792</c:v>
                </c:pt>
                <c:pt idx="16">
                  <c:v>0.20088986697332648</c:v>
                </c:pt>
                <c:pt idx="17">
                  <c:v>0.56821585643730865</c:v>
                </c:pt>
                <c:pt idx="18">
                  <c:v>1.1175420247315744</c:v>
                </c:pt>
                <c:pt idx="19">
                  <c:v>1.1765112195662433</c:v>
                </c:pt>
                <c:pt idx="20">
                  <c:v>2.0331401733527992</c:v>
                </c:pt>
                <c:pt idx="21">
                  <c:v>2.1980905543094229</c:v>
                </c:pt>
                <c:pt idx="22">
                  <c:v>2.6676783081973086</c:v>
                </c:pt>
                <c:pt idx="23">
                  <c:v>3.0930438138096372</c:v>
                </c:pt>
                <c:pt idx="24">
                  <c:v>2.8716143105425478</c:v>
                </c:pt>
                <c:pt idx="25">
                  <c:v>1.9960441773324096</c:v>
                </c:pt>
                <c:pt idx="26">
                  <c:v>1.418269896041588</c:v>
                </c:pt>
                <c:pt idx="27">
                  <c:v>0.84080022882534466</c:v>
                </c:pt>
                <c:pt idx="28">
                  <c:v>1.5335320624670763</c:v>
                </c:pt>
                <c:pt idx="29">
                  <c:v>2.0343238972686519</c:v>
                </c:pt>
                <c:pt idx="30">
                  <c:v>1.960818681370418</c:v>
                </c:pt>
                <c:pt idx="31">
                  <c:v>2.1674303619968622</c:v>
                </c:pt>
                <c:pt idx="32">
                  <c:v>2.2676930964343507</c:v>
                </c:pt>
                <c:pt idx="33">
                  <c:v>3.4416926872784241</c:v>
                </c:pt>
                <c:pt idx="34">
                  <c:v>4.2559017271239163</c:v>
                </c:pt>
                <c:pt idx="35">
                  <c:v>4.3824404323917889</c:v>
                </c:pt>
                <c:pt idx="36">
                  <c:v>3.5453773680794236</c:v>
                </c:pt>
                <c:pt idx="37">
                  <c:v>3.0686629344296787</c:v>
                </c:pt>
                <c:pt idx="38">
                  <c:v>2.181516968489547</c:v>
                </c:pt>
                <c:pt idx="39">
                  <c:v>1.7847408797876854</c:v>
                </c:pt>
                <c:pt idx="40">
                  <c:v>1.9078528162477459</c:v>
                </c:pt>
                <c:pt idx="41">
                  <c:v>1.4029286387743967</c:v>
                </c:pt>
                <c:pt idx="42">
                  <c:v>0.71131584377067236</c:v>
                </c:pt>
                <c:pt idx="43">
                  <c:v>0.24355540838042444</c:v>
                </c:pt>
                <c:pt idx="44">
                  <c:v>-0.18197963277297557</c:v>
                </c:pt>
                <c:pt idx="45">
                  <c:v>-0.34682277703161801</c:v>
                </c:pt>
                <c:pt idx="46">
                  <c:v>-0.54495712453016443</c:v>
                </c:pt>
                <c:pt idx="47">
                  <c:v>-0.64378124897985756</c:v>
                </c:pt>
                <c:pt idx="48">
                  <c:v>-0.80283873538160488</c:v>
                </c:pt>
                <c:pt idx="49">
                  <c:v>-1.9934093039872265</c:v>
                </c:pt>
                <c:pt idx="50">
                  <c:v>-1.4128265038319854</c:v>
                </c:pt>
                <c:pt idx="51">
                  <c:v>-0.95252168210414467</c:v>
                </c:pt>
                <c:pt idx="52">
                  <c:v>-0.61240624877438454</c:v>
                </c:pt>
                <c:pt idx="53">
                  <c:v>-0.43056877068321003</c:v>
                </c:pt>
                <c:pt idx="54">
                  <c:v>-2.1290047986056768</c:v>
                </c:pt>
                <c:pt idx="55">
                  <c:v>-4.1053131781506806</c:v>
                </c:pt>
                <c:pt idx="56" formatCode="0.00">
                  <c:v>-5.4459273763250113</c:v>
                </c:pt>
                <c:pt idx="57" formatCode="0.00">
                  <c:v>-6.2021667190303127</c:v>
                </c:pt>
                <c:pt idx="58">
                  <c:v>-7.8918051766478436</c:v>
                </c:pt>
                <c:pt idx="59" formatCode="0.00">
                  <c:v>-8.5598639725287615</c:v>
                </c:pt>
                <c:pt idx="60">
                  <c:v>-7.2749951243028343</c:v>
                </c:pt>
                <c:pt idx="61">
                  <c:v>-4.8819223607163176</c:v>
                </c:pt>
                <c:pt idx="62">
                  <c:v>-1.4749212852438169</c:v>
                </c:pt>
                <c:pt idx="63">
                  <c:v>0.73483781113047997</c:v>
                </c:pt>
                <c:pt idx="64">
                  <c:v>2.0106343328530141</c:v>
                </c:pt>
                <c:pt idx="65">
                  <c:v>2.4327036602576229</c:v>
                </c:pt>
                <c:pt idx="66">
                  <c:v>2.3732410860283224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F1F-4D31-98CF-859270D177F2}"/>
            </c:ext>
          </c:extLst>
        </c:ser>
        <c:ser>
          <c:idx val="5"/>
          <c:order val="5"/>
          <c:tx>
            <c:strRef>
              <c:f>'1. adat'!$B$11</c:f>
              <c:strCache>
                <c:ptCount val="1"/>
              </c:strCache>
              <c:extLst xmlns:c15="http://schemas.microsoft.com/office/drawing/2012/chart"/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'1.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'1. adat'!#REF!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9F1F-4D31-98CF-859270D1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  <c:extLst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1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4.7641906104345287E-2"/>
              <c:y val="7.306009338389599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1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92118123402920249"/>
              <c:y val="8.060266520203635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8289284173319907E-3"/>
          <c:y val="0.86904312534005856"/>
          <c:w val="0.99131177606407628"/>
          <c:h val="0.130956879130415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7.6892708333333337E-2"/>
          <c:w val="0.89025492790351635"/>
          <c:h val="0.57619895833333346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'10. adat'!$B$5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'10. adat'!$C$5:$BQ$5</c:f>
              <c:numCache>
                <c:formatCode>0.0</c:formatCode>
                <c:ptCount val="67"/>
                <c:pt idx="0">
                  <c:v>1.1054357206854808</c:v>
                </c:pt>
                <c:pt idx="1">
                  <c:v>0.8624535380522711</c:v>
                </c:pt>
                <c:pt idx="2">
                  <c:v>0.60224416042603535</c:v>
                </c:pt>
                <c:pt idx="3">
                  <c:v>-0.17283834442479748</c:v>
                </c:pt>
                <c:pt idx="4">
                  <c:v>-6.8630411899157098E-2</c:v>
                </c:pt>
                <c:pt idx="5">
                  <c:v>0.87964958908235069</c:v>
                </c:pt>
                <c:pt idx="6">
                  <c:v>-1.4257153757809941E-2</c:v>
                </c:pt>
                <c:pt idx="7">
                  <c:v>-0.36278584684338683</c:v>
                </c:pt>
                <c:pt idx="8">
                  <c:v>-0.56491423126035956</c:v>
                </c:pt>
                <c:pt idx="9">
                  <c:v>-1.1583618071735686</c:v>
                </c:pt>
                <c:pt idx="10">
                  <c:v>-0.8911239973212397</c:v>
                </c:pt>
                <c:pt idx="11">
                  <c:v>-0.44415301348880931</c:v>
                </c:pt>
                <c:pt idx="12">
                  <c:v>-0.66528578456658416</c:v>
                </c:pt>
                <c:pt idx="13">
                  <c:v>-1.2187554649136172</c:v>
                </c:pt>
                <c:pt idx="14">
                  <c:v>-1.2375543444126933</c:v>
                </c:pt>
                <c:pt idx="15">
                  <c:v>-1.2841856823529492</c:v>
                </c:pt>
                <c:pt idx="16">
                  <c:v>-1.5413116593625749</c:v>
                </c:pt>
                <c:pt idx="17">
                  <c:v>-0.27479805573459998</c:v>
                </c:pt>
                <c:pt idx="18">
                  <c:v>0.81273150608002842</c:v>
                </c:pt>
                <c:pt idx="19">
                  <c:v>0.98788269330175249</c:v>
                </c:pt>
                <c:pt idx="20">
                  <c:v>1.8033819306020167</c:v>
                </c:pt>
                <c:pt idx="21">
                  <c:v>1.2421544955010544</c:v>
                </c:pt>
                <c:pt idx="22">
                  <c:v>0.62172925735402851</c:v>
                </c:pt>
                <c:pt idx="23">
                  <c:v>-0.32786614294106442</c:v>
                </c:pt>
                <c:pt idx="24">
                  <c:v>-1.3771311455088384</c:v>
                </c:pt>
                <c:pt idx="25">
                  <c:v>-0.9812745653860252</c:v>
                </c:pt>
                <c:pt idx="26">
                  <c:v>-1.2706779353223541</c:v>
                </c:pt>
                <c:pt idx="27">
                  <c:v>-0.30135186705168243</c:v>
                </c:pt>
                <c:pt idx="28">
                  <c:v>-0.52097514125722633</c:v>
                </c:pt>
                <c:pt idx="29">
                  <c:v>-0.87798817401129858</c:v>
                </c:pt>
                <c:pt idx="30">
                  <c:v>-0.52535804495349503</c:v>
                </c:pt>
                <c:pt idx="31">
                  <c:v>-0.61035111322202606</c:v>
                </c:pt>
                <c:pt idx="32">
                  <c:v>-0.25959624706479523</c:v>
                </c:pt>
                <c:pt idx="33">
                  <c:v>2.0587843100533909E-2</c:v>
                </c:pt>
                <c:pt idx="34">
                  <c:v>-0.44781773690295951</c:v>
                </c:pt>
                <c:pt idx="35">
                  <c:v>-0.96889592497120325</c:v>
                </c:pt>
                <c:pt idx="36">
                  <c:v>-1.2079719446086399</c:v>
                </c:pt>
                <c:pt idx="37" formatCode="0.000">
                  <c:v>-0.74999219453760479</c:v>
                </c:pt>
                <c:pt idx="38">
                  <c:v>-1.1497890766556835</c:v>
                </c:pt>
                <c:pt idx="39">
                  <c:v>-0.86975804010108793</c:v>
                </c:pt>
                <c:pt idx="40">
                  <c:v>-0.34453161016384348</c:v>
                </c:pt>
                <c:pt idx="41">
                  <c:v>-1.4219060204426992</c:v>
                </c:pt>
                <c:pt idx="42">
                  <c:v>-1.041836232398796</c:v>
                </c:pt>
                <c:pt idx="43">
                  <c:v>-1.3561770722207458</c:v>
                </c:pt>
                <c:pt idx="44">
                  <c:v>-2.082266581562815</c:v>
                </c:pt>
                <c:pt idx="45">
                  <c:v>-1.6955357494176266</c:v>
                </c:pt>
                <c:pt idx="46">
                  <c:v>-1.2535521482341188</c:v>
                </c:pt>
                <c:pt idx="47">
                  <c:v>-1.3595678545091125</c:v>
                </c:pt>
                <c:pt idx="48">
                  <c:v>-1.0054528864649772</c:v>
                </c:pt>
                <c:pt idx="49">
                  <c:v>-1.5423641191045945</c:v>
                </c:pt>
                <c:pt idx="50">
                  <c:v>-1.9389294846074883</c:v>
                </c:pt>
                <c:pt idx="51">
                  <c:v>-2.289048622646626</c:v>
                </c:pt>
                <c:pt idx="52">
                  <c:v>-2.2268736677285865</c:v>
                </c:pt>
                <c:pt idx="53">
                  <c:v>-2.6157065340579346</c:v>
                </c:pt>
                <c:pt idx="54">
                  <c:v>-2.7665496130917493</c:v>
                </c:pt>
                <c:pt idx="55">
                  <c:v>-2.2834667626134486</c:v>
                </c:pt>
                <c:pt idx="56">
                  <c:v>-2.5066199515019609</c:v>
                </c:pt>
                <c:pt idx="57">
                  <c:v>-2.3560250175716511</c:v>
                </c:pt>
                <c:pt idx="58">
                  <c:v>-2.0840017975250471</c:v>
                </c:pt>
                <c:pt idx="59">
                  <c:v>-2.1173682793110795</c:v>
                </c:pt>
                <c:pt idx="60">
                  <c:v>-1.5735626071595399</c:v>
                </c:pt>
                <c:pt idx="61">
                  <c:v>-1.5882914936697963</c:v>
                </c:pt>
                <c:pt idx="62">
                  <c:v>-1.5290884182513103</c:v>
                </c:pt>
                <c:pt idx="63">
                  <c:v>-1.6617953905104836</c:v>
                </c:pt>
                <c:pt idx="64">
                  <c:v>-2.0284472916543859</c:v>
                </c:pt>
                <c:pt idx="65">
                  <c:v>-2.0486633809032453</c:v>
                </c:pt>
                <c:pt idx="66">
                  <c:v>-2.1207843340520691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5A-449A-88C0-3AB184F72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'10. adat'!$B$4</c:f>
              <c:strCache>
                <c:ptCount val="1"/>
                <c:pt idx="0">
                  <c:v>Net lending from the financial account's side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'10. adat'!$C$1:$BC$1</c:f>
              <c:numCache>
                <c:formatCode>General</c:formatCode>
                <c:ptCount val="53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</c:numCache>
            </c:numRef>
          </c:cat>
          <c:val>
            <c:numRef>
              <c:f>'10. adat'!$C$4:$BQ$4</c:f>
              <c:numCache>
                <c:formatCode>0.0</c:formatCode>
                <c:ptCount val="67"/>
                <c:pt idx="0">
                  <c:v>-5.3086615130424439</c:v>
                </c:pt>
                <c:pt idx="1">
                  <c:v>-5.1327346933380564</c:v>
                </c:pt>
                <c:pt idx="2">
                  <c:v>-6.0252545960097086</c:v>
                </c:pt>
                <c:pt idx="3">
                  <c:v>-6.5982919328885128</c:v>
                </c:pt>
                <c:pt idx="4">
                  <c:v>-5.5982025777493831</c:v>
                </c:pt>
                <c:pt idx="5">
                  <c:v>-3.1189336227235587</c:v>
                </c:pt>
                <c:pt idx="6">
                  <c:v>-1.4009311225255761</c:v>
                </c:pt>
                <c:pt idx="7">
                  <c:v>0.17789024546175503</c:v>
                </c:pt>
                <c:pt idx="8">
                  <c:v>0.83436355515646343</c:v>
                </c:pt>
                <c:pt idx="9">
                  <c:v>0.53787025506223218</c:v>
                </c:pt>
                <c:pt idx="10">
                  <c:v>0.86057273824942959</c:v>
                </c:pt>
                <c:pt idx="11">
                  <c:v>1.1973336838987494</c:v>
                </c:pt>
                <c:pt idx="12">
                  <c:v>1.1078411718222574</c:v>
                </c:pt>
                <c:pt idx="13">
                  <c:v>0.40857039692924707</c:v>
                </c:pt>
                <c:pt idx="14">
                  <c:v>0.86316680197028062</c:v>
                </c:pt>
                <c:pt idx="15">
                  <c:v>1.4407744643141973</c:v>
                </c:pt>
                <c:pt idx="16">
                  <c:v>0.93328794421522299</c:v>
                </c:pt>
                <c:pt idx="17">
                  <c:v>2.6661622634032516</c:v>
                </c:pt>
                <c:pt idx="18">
                  <c:v>4.0816984520904906</c:v>
                </c:pt>
                <c:pt idx="19">
                  <c:v>4.6793211154038232</c:v>
                </c:pt>
                <c:pt idx="20">
                  <c:v>6.5459655961070311</c:v>
                </c:pt>
                <c:pt idx="21">
                  <c:v>6.5286422940307514</c:v>
                </c:pt>
                <c:pt idx="22">
                  <c:v>6.5126983459582348</c:v>
                </c:pt>
                <c:pt idx="23">
                  <c:v>6.5115398788737728</c:v>
                </c:pt>
                <c:pt idx="24">
                  <c:v>4.9428129241742376</c:v>
                </c:pt>
                <c:pt idx="25">
                  <c:v>4.1390156967970499</c:v>
                </c:pt>
                <c:pt idx="26">
                  <c:v>3.5657358650163862</c:v>
                </c:pt>
                <c:pt idx="27">
                  <c:v>4.1756872050722897</c:v>
                </c:pt>
                <c:pt idx="28">
                  <c:v>5.0230406591978607</c:v>
                </c:pt>
                <c:pt idx="29">
                  <c:v>5.7581725749241714</c:v>
                </c:pt>
                <c:pt idx="30">
                  <c:v>5.7342795779976852</c:v>
                </c:pt>
                <c:pt idx="31">
                  <c:v>6.092832826582022</c:v>
                </c:pt>
                <c:pt idx="32">
                  <c:v>5.893483557851293</c:v>
                </c:pt>
                <c:pt idx="33">
                  <c:v>6.2230929175841458</c:v>
                </c:pt>
                <c:pt idx="34">
                  <c:v>5.7845568560836096</c:v>
                </c:pt>
                <c:pt idx="35">
                  <c:v>3.3246520714524967</c:v>
                </c:pt>
                <c:pt idx="36">
                  <c:v>2.3728452899724735</c:v>
                </c:pt>
                <c:pt idx="37">
                  <c:v>2.650999486496147</c:v>
                </c:pt>
                <c:pt idx="38">
                  <c:v>1.540362526130352</c:v>
                </c:pt>
                <c:pt idx="39">
                  <c:v>1.7118441801296318</c:v>
                </c:pt>
                <c:pt idx="40">
                  <c:v>2.6229838774964809</c:v>
                </c:pt>
                <c:pt idx="41">
                  <c:v>1.1748732434760283</c:v>
                </c:pt>
                <c:pt idx="42">
                  <c:v>1.1609241170392508</c:v>
                </c:pt>
                <c:pt idx="43">
                  <c:v>1.0847237418117177</c:v>
                </c:pt>
                <c:pt idx="44">
                  <c:v>-0.31244077222676114</c:v>
                </c:pt>
                <c:pt idx="45">
                  <c:v>-0.23562180000661651</c:v>
                </c:pt>
                <c:pt idx="46">
                  <c:v>-4.3242346331050327E-2</c:v>
                </c:pt>
                <c:pt idx="47">
                  <c:v>-0.19988770663985778</c:v>
                </c:pt>
                <c:pt idx="48">
                  <c:v>0.16280897074817893</c:v>
                </c:pt>
                <c:pt idx="49">
                  <c:v>-1.388734868821919</c:v>
                </c:pt>
                <c:pt idx="50">
                  <c:v>-0.99645100828633926</c:v>
                </c:pt>
                <c:pt idx="51">
                  <c:v>-1.2260757409094543</c:v>
                </c:pt>
                <c:pt idx="52">
                  <c:v>-0.75702380542784042</c:v>
                </c:pt>
                <c:pt idx="53">
                  <c:v>-1.0514426269919939</c:v>
                </c:pt>
                <c:pt idx="54">
                  <c:v>-2.9826068675115613</c:v>
                </c:pt>
                <c:pt idx="55">
                  <c:v>-3.9726106565037957</c:v>
                </c:pt>
                <c:pt idx="56">
                  <c:v>-4.993869710798541</c:v>
                </c:pt>
                <c:pt idx="57">
                  <c:v>-5.4127129514591763</c:v>
                </c:pt>
                <c:pt idx="58">
                  <c:v>-7.0416167756920931</c:v>
                </c:pt>
                <c:pt idx="59">
                  <c:v>-8.6946829077768779</c:v>
                </c:pt>
                <c:pt idx="60">
                  <c:v>-7.5982325254311354</c:v>
                </c:pt>
                <c:pt idx="61">
                  <c:v>-5.5565876781171495</c:v>
                </c:pt>
                <c:pt idx="62">
                  <c:v>-2.1302159389584521</c:v>
                </c:pt>
                <c:pt idx="63">
                  <c:v>-6.6533930271377908E-3</c:v>
                </c:pt>
                <c:pt idx="64">
                  <c:v>0.81561348004402201</c:v>
                </c:pt>
                <c:pt idx="65">
                  <c:v>0.95729388863250198</c:v>
                </c:pt>
                <c:pt idx="66">
                  <c:v>0.75587467909998451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5A-449A-88C0-3AB184F72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'10. adat'!$B$3</c:f>
              <c:strCache>
                <c:ptCount val="1"/>
                <c:pt idx="0">
                  <c:v>Net lending from the real economy's side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'10. adat'!$C$3:$BQ$3</c:f>
              <c:numCache>
                <c:formatCode>0.0</c:formatCode>
                <c:ptCount val="67"/>
                <c:pt idx="0">
                  <c:v>-6.414097233727925</c:v>
                </c:pt>
                <c:pt idx="1">
                  <c:v>-5.9951882313903271</c:v>
                </c:pt>
                <c:pt idx="2">
                  <c:v>-6.6274987564357444</c:v>
                </c:pt>
                <c:pt idx="3">
                  <c:v>-6.4254535884637161</c:v>
                </c:pt>
                <c:pt idx="4">
                  <c:v>-5.5295721658502259</c:v>
                </c:pt>
                <c:pt idx="5">
                  <c:v>-3.9985832118059088</c:v>
                </c:pt>
                <c:pt idx="6">
                  <c:v>-1.3866739687677658</c:v>
                </c:pt>
                <c:pt idx="7">
                  <c:v>0.5406760923051418</c:v>
                </c:pt>
                <c:pt idx="8">
                  <c:v>1.3992777864168233</c:v>
                </c:pt>
                <c:pt idx="9">
                  <c:v>1.6962320622358009</c:v>
                </c:pt>
                <c:pt idx="10">
                  <c:v>1.7516967355706692</c:v>
                </c:pt>
                <c:pt idx="11">
                  <c:v>1.6414866973875588</c:v>
                </c:pt>
                <c:pt idx="12">
                  <c:v>1.7731269563888419</c:v>
                </c:pt>
                <c:pt idx="13">
                  <c:v>1.6273258618428643</c:v>
                </c:pt>
                <c:pt idx="14">
                  <c:v>2.1007211463829738</c:v>
                </c:pt>
                <c:pt idx="15">
                  <c:v>2.7249601466671467</c:v>
                </c:pt>
                <c:pt idx="16">
                  <c:v>2.4745996035777984</c:v>
                </c:pt>
                <c:pt idx="17">
                  <c:v>2.9409603191378517</c:v>
                </c:pt>
                <c:pt idx="18">
                  <c:v>3.2689669460104631</c:v>
                </c:pt>
                <c:pt idx="19">
                  <c:v>3.6914384221020695</c:v>
                </c:pt>
                <c:pt idx="20">
                  <c:v>4.7425836655050153</c:v>
                </c:pt>
                <c:pt idx="21">
                  <c:v>5.2864877985296967</c:v>
                </c:pt>
                <c:pt idx="22">
                  <c:v>5.8909690886042068</c:v>
                </c:pt>
                <c:pt idx="23">
                  <c:v>6.8394060218148383</c:v>
                </c:pt>
                <c:pt idx="24">
                  <c:v>6.3199440696830766</c:v>
                </c:pt>
                <c:pt idx="25">
                  <c:v>5.1202902621830741</c:v>
                </c:pt>
                <c:pt idx="26">
                  <c:v>4.8364138003387396</c:v>
                </c:pt>
                <c:pt idx="27">
                  <c:v>4.4770390721239721</c:v>
                </c:pt>
                <c:pt idx="28">
                  <c:v>5.5440158004550888</c:v>
                </c:pt>
                <c:pt idx="29">
                  <c:v>6.6361607489354695</c:v>
                </c:pt>
                <c:pt idx="30">
                  <c:v>6.259637622951181</c:v>
                </c:pt>
                <c:pt idx="31">
                  <c:v>6.7031839398040489</c:v>
                </c:pt>
                <c:pt idx="32">
                  <c:v>6.1530798049160875</c:v>
                </c:pt>
                <c:pt idx="33">
                  <c:v>6.2025050744836125</c:v>
                </c:pt>
                <c:pt idx="34">
                  <c:v>6.2323745929865684</c:v>
                </c:pt>
                <c:pt idx="35">
                  <c:v>4.2935479964236993</c:v>
                </c:pt>
                <c:pt idx="36">
                  <c:v>3.5808172345811129</c:v>
                </c:pt>
                <c:pt idx="37">
                  <c:v>3.4009916810337515</c:v>
                </c:pt>
                <c:pt idx="38">
                  <c:v>2.6901516027860355</c:v>
                </c:pt>
                <c:pt idx="39">
                  <c:v>2.5816022202307201</c:v>
                </c:pt>
                <c:pt idx="40">
                  <c:v>2.9675154876603242</c:v>
                </c:pt>
                <c:pt idx="41">
                  <c:v>2.5967792639187275</c:v>
                </c:pt>
                <c:pt idx="42">
                  <c:v>2.202760349438047</c:v>
                </c:pt>
                <c:pt idx="43">
                  <c:v>2.4409008140324628</c:v>
                </c:pt>
                <c:pt idx="44">
                  <c:v>1.7698258093360537</c:v>
                </c:pt>
                <c:pt idx="45">
                  <c:v>1.45991394941101</c:v>
                </c:pt>
                <c:pt idx="46">
                  <c:v>1.2103098019030682</c:v>
                </c:pt>
                <c:pt idx="47">
                  <c:v>1.1596801478692547</c:v>
                </c:pt>
                <c:pt idx="48">
                  <c:v>1.1682618572131562</c:v>
                </c:pt>
                <c:pt idx="49">
                  <c:v>0.15362925028267543</c:v>
                </c:pt>
                <c:pt idx="50">
                  <c:v>0.94247847632114878</c:v>
                </c:pt>
                <c:pt idx="51">
                  <c:v>1.0629728817371717</c:v>
                </c:pt>
                <c:pt idx="52">
                  <c:v>1.4698498623007461</c:v>
                </c:pt>
                <c:pt idx="53">
                  <c:v>1.564263907065941</c:v>
                </c:pt>
                <c:pt idx="54">
                  <c:v>-0.21605725441981175</c:v>
                </c:pt>
                <c:pt idx="55">
                  <c:v>-1.689143893890348</c:v>
                </c:pt>
                <c:pt idx="56">
                  <c:v>-2.4872497592965797</c:v>
                </c:pt>
                <c:pt idx="57">
                  <c:v>-3.0566879338875257</c:v>
                </c:pt>
                <c:pt idx="58">
                  <c:v>-4.9576149781670464</c:v>
                </c:pt>
                <c:pt idx="59">
                  <c:v>-6.577314628465798</c:v>
                </c:pt>
                <c:pt idx="60">
                  <c:v>-6.0246699182715959</c:v>
                </c:pt>
                <c:pt idx="61">
                  <c:v>-3.9682961844473543</c:v>
                </c:pt>
                <c:pt idx="62">
                  <c:v>-0.60112752070714215</c:v>
                </c:pt>
                <c:pt idx="63">
                  <c:v>1.6551419974833459</c:v>
                </c:pt>
                <c:pt idx="64">
                  <c:v>2.8440607716984077</c:v>
                </c:pt>
                <c:pt idx="65">
                  <c:v>3.005957269535747</c:v>
                </c:pt>
                <c:pt idx="66">
                  <c:v>2.8766590131520537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5A-449A-88C0-3AB184F72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631019826735167"/>
              <c:y val="2.2226156068860595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8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9571531236171468E-2"/>
              <c:y val="1.7866374764809949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8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717224256187116"/>
          <c:w val="0.9552291902424257"/>
          <c:h val="0.1554447222222222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6.2406792396776704E-2"/>
          <c:w val="0.92389765136649615"/>
          <c:h val="0.541789169567839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 adat'!$A$5</c:f>
              <c:strCache>
                <c:ptCount val="1"/>
                <c:pt idx="0">
                  <c:v>Nettó FDI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'11. adat'!$C$5:$BQ$5</c:f>
              <c:numCache>
                <c:formatCode>0.0</c:formatCode>
                <c:ptCount val="67"/>
                <c:pt idx="0">
                  <c:v>-0.12153155425129995</c:v>
                </c:pt>
                <c:pt idx="1">
                  <c:v>0.76537314070590001</c:v>
                </c:pt>
                <c:pt idx="2">
                  <c:v>-8.6207070644599981E-2</c:v>
                </c:pt>
                <c:pt idx="3">
                  <c:v>1.6450864905807998</c:v>
                </c:pt>
                <c:pt idx="4">
                  <c:v>0.53915760731119999</c:v>
                </c:pt>
                <c:pt idx="5">
                  <c:v>-1.2847095032233</c:v>
                </c:pt>
                <c:pt idx="6">
                  <c:v>4.8531182517399997E-2</c:v>
                </c:pt>
                <c:pt idx="7">
                  <c:v>0.82925306880579985</c:v>
                </c:pt>
                <c:pt idx="8">
                  <c:v>-0.21066368022170001</c:v>
                </c:pt>
                <c:pt idx="9">
                  <c:v>-0.43544988005320001</c:v>
                </c:pt>
                <c:pt idx="10">
                  <c:v>0.5243094678314999</c:v>
                </c:pt>
                <c:pt idx="11">
                  <c:v>0.88217015522319986</c:v>
                </c:pt>
                <c:pt idx="12">
                  <c:v>0.10762189514400003</c:v>
                </c:pt>
                <c:pt idx="13">
                  <c:v>-0.2372198423538</c:v>
                </c:pt>
                <c:pt idx="14">
                  <c:v>-0.41695479371390004</c:v>
                </c:pt>
                <c:pt idx="15">
                  <c:v>1.2586886740175001</c:v>
                </c:pt>
                <c:pt idx="16">
                  <c:v>0.50835951695579984</c:v>
                </c:pt>
                <c:pt idx="17">
                  <c:v>-0.45027943505839996</c:v>
                </c:pt>
                <c:pt idx="18">
                  <c:v>0.83193839222030008</c:v>
                </c:pt>
                <c:pt idx="19">
                  <c:v>1.1209965619822</c:v>
                </c:pt>
                <c:pt idx="20">
                  <c:v>0.46514238123590002</c:v>
                </c:pt>
                <c:pt idx="21">
                  <c:v>-0.68758506620769999</c:v>
                </c:pt>
                <c:pt idx="22">
                  <c:v>-0.81125452291959999</c:v>
                </c:pt>
                <c:pt idx="23">
                  <c:v>2.0792202603233001</c:v>
                </c:pt>
                <c:pt idx="24">
                  <c:v>1.0003885650140998</c:v>
                </c:pt>
                <c:pt idx="25">
                  <c:v>-1.4372154614639001</c:v>
                </c:pt>
                <c:pt idx="26">
                  <c:v>1.2642045049944999</c:v>
                </c:pt>
                <c:pt idx="27">
                  <c:v>2.1251929684339004</c:v>
                </c:pt>
                <c:pt idx="28">
                  <c:v>-6.2592610948800032E-2</c:v>
                </c:pt>
                <c:pt idx="29">
                  <c:v>-0.83013590647629998</c:v>
                </c:pt>
                <c:pt idx="30">
                  <c:v>1.2498783300928999</c:v>
                </c:pt>
                <c:pt idx="31">
                  <c:v>0.88597466144229842</c:v>
                </c:pt>
                <c:pt idx="32">
                  <c:v>0.30258816400800059</c:v>
                </c:pt>
                <c:pt idx="33">
                  <c:v>-0.69917438753779992</c:v>
                </c:pt>
                <c:pt idx="34">
                  <c:v>1.5864543779817</c:v>
                </c:pt>
                <c:pt idx="35">
                  <c:v>1.2107427494552003</c:v>
                </c:pt>
                <c:pt idx="36">
                  <c:v>0.56519160579529992</c:v>
                </c:pt>
                <c:pt idx="37">
                  <c:v>-0.86245168603240019</c:v>
                </c:pt>
                <c:pt idx="38">
                  <c:v>0.98995222286169993</c:v>
                </c:pt>
                <c:pt idx="39">
                  <c:v>1.1002236121016</c:v>
                </c:pt>
                <c:pt idx="40">
                  <c:v>0.27852735418340002</c:v>
                </c:pt>
                <c:pt idx="41">
                  <c:v>-6.0793325564100005E-2</c:v>
                </c:pt>
                <c:pt idx="42">
                  <c:v>1.9959136524581</c:v>
                </c:pt>
                <c:pt idx="43">
                  <c:v>0.19937369351090001</c:v>
                </c:pt>
                <c:pt idx="44">
                  <c:v>0.47582714634470008</c:v>
                </c:pt>
                <c:pt idx="45">
                  <c:v>-0.71616651624680006</c:v>
                </c:pt>
                <c:pt idx="46">
                  <c:v>-0.13281733865490014</c:v>
                </c:pt>
                <c:pt idx="47">
                  <c:v>1.0662997735077002</c:v>
                </c:pt>
                <c:pt idx="48">
                  <c:v>1.2892586276621001</c:v>
                </c:pt>
                <c:pt idx="49">
                  <c:v>0.82183958358850007</c:v>
                </c:pt>
                <c:pt idx="50">
                  <c:v>0.36118627824850003</c:v>
                </c:pt>
                <c:pt idx="51">
                  <c:v>-0.35267227365020015</c:v>
                </c:pt>
                <c:pt idx="52">
                  <c:v>-0.20382888978190011</c:v>
                </c:pt>
                <c:pt idx="53">
                  <c:v>6.4328415287999971E-2</c:v>
                </c:pt>
                <c:pt idx="54">
                  <c:v>1.0787492807354</c:v>
                </c:pt>
                <c:pt idx="55">
                  <c:v>2.4236526762308004</c:v>
                </c:pt>
                <c:pt idx="56">
                  <c:v>-1.2039482275210003</c:v>
                </c:pt>
                <c:pt idx="57">
                  <c:v>0.77400603173670013</c:v>
                </c:pt>
                <c:pt idx="58">
                  <c:v>3.4854836899431998</c:v>
                </c:pt>
                <c:pt idx="59">
                  <c:v>1.7095378367027998</c:v>
                </c:pt>
                <c:pt idx="60">
                  <c:v>-2.7215973332986998</c:v>
                </c:pt>
                <c:pt idx="61">
                  <c:v>-0.95996527535480003</c:v>
                </c:pt>
                <c:pt idx="62">
                  <c:v>1.3293581103770002</c:v>
                </c:pt>
                <c:pt idx="63">
                  <c:v>3.3303805978468</c:v>
                </c:pt>
                <c:pt idx="64">
                  <c:v>0.74333558955519974</c:v>
                </c:pt>
                <c:pt idx="65">
                  <c:v>-2.5293545794035999</c:v>
                </c:pt>
                <c:pt idx="66">
                  <c:v>1.2455835827011001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0-45A8-9BA9-3BCB9FD64F4A}"/>
            </c:ext>
          </c:extLst>
        </c:ser>
        <c:ser>
          <c:idx val="1"/>
          <c:order val="1"/>
          <c:tx>
            <c:strRef>
              <c:f>'11. adat'!$A$4</c:f>
              <c:strCache>
                <c:ptCount val="1"/>
                <c:pt idx="0">
                  <c:v>Adósság jellegű finanszírozás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'11. adat'!$C$4:$BQ$4</c:f>
              <c:numCache>
                <c:formatCode>0.0</c:formatCode>
                <c:ptCount val="67"/>
                <c:pt idx="0">
                  <c:v>3.3190668489486996</c:v>
                </c:pt>
                <c:pt idx="1">
                  <c:v>1.0612638326075996</c:v>
                </c:pt>
                <c:pt idx="2">
                  <c:v>2.4378498508598003</c:v>
                </c:pt>
                <c:pt idx="3">
                  <c:v>2.4112360185634003</c:v>
                </c:pt>
                <c:pt idx="4">
                  <c:v>1.7422321782914998</c:v>
                </c:pt>
                <c:pt idx="5">
                  <c:v>-1.3230507034882997</c:v>
                </c:pt>
                <c:pt idx="6">
                  <c:v>-0.45859899512309982</c:v>
                </c:pt>
                <c:pt idx="7">
                  <c:v>-0.58016364988309976</c:v>
                </c:pt>
                <c:pt idx="8">
                  <c:v>4.3173020086599984E-2</c:v>
                </c:pt>
                <c:pt idx="9">
                  <c:v>-0.46875430233310006</c:v>
                </c:pt>
                <c:pt idx="10">
                  <c:v>0.13051483119000007</c:v>
                </c:pt>
                <c:pt idx="11">
                  <c:v>-1.6308316492969999</c:v>
                </c:pt>
                <c:pt idx="12">
                  <c:v>0.30751700879550004</c:v>
                </c:pt>
                <c:pt idx="13">
                  <c:v>-0.29168206021089993</c:v>
                </c:pt>
                <c:pt idx="14">
                  <c:v>-0.8434885896800004</c:v>
                </c:pt>
                <c:pt idx="15">
                  <c:v>-1.9496939187144</c:v>
                </c:pt>
                <c:pt idx="16">
                  <c:v>-0.33704824642079989</c:v>
                </c:pt>
                <c:pt idx="17">
                  <c:v>-1.7558320475427003</c:v>
                </c:pt>
                <c:pt idx="18">
                  <c:v>-3.2788424820420001</c:v>
                </c:pt>
                <c:pt idx="19">
                  <c:v>-3.3126040343518</c:v>
                </c:pt>
                <c:pt idx="20">
                  <c:v>-2.4099840101124999</c:v>
                </c:pt>
                <c:pt idx="21">
                  <c:v>-1.1228775507636</c:v>
                </c:pt>
                <c:pt idx="22">
                  <c:v>-1.2608295987958997</c:v>
                </c:pt>
                <c:pt idx="23">
                  <c:v>-3.7507637808270005</c:v>
                </c:pt>
                <c:pt idx="24">
                  <c:v>-0.69170874217269973</c:v>
                </c:pt>
                <c:pt idx="25">
                  <c:v>0.44338775876600023</c:v>
                </c:pt>
                <c:pt idx="26">
                  <c:v>-2.1510294576113997</c:v>
                </c:pt>
                <c:pt idx="27">
                  <c:v>-3.4801794413415004</c:v>
                </c:pt>
                <c:pt idx="28">
                  <c:v>-0.86928264290349988</c:v>
                </c:pt>
                <c:pt idx="29">
                  <c:v>-1.3720270073081995</c:v>
                </c:pt>
                <c:pt idx="30">
                  <c:v>-2.7676719011877999</c:v>
                </c:pt>
                <c:pt idx="31">
                  <c:v>-3.9374782800460983</c:v>
                </c:pt>
                <c:pt idx="32">
                  <c:v>-0.29221310885290075</c:v>
                </c:pt>
                <c:pt idx="33">
                  <c:v>-1.3817223622811001</c:v>
                </c:pt>
                <c:pt idx="34">
                  <c:v>-2.5932803761371002</c:v>
                </c:pt>
                <c:pt idx="35">
                  <c:v>-1.8009746592970002</c:v>
                </c:pt>
                <c:pt idx="36">
                  <c:v>-0.37491118633509996</c:v>
                </c:pt>
                <c:pt idx="37">
                  <c:v>-1.3354404086184997</c:v>
                </c:pt>
                <c:pt idx="38">
                  <c:v>-0.93288735319439997</c:v>
                </c:pt>
                <c:pt idx="39">
                  <c:v>-1.5954226515273002</c:v>
                </c:pt>
                <c:pt idx="40">
                  <c:v>-1.3108986114549999</c:v>
                </c:pt>
                <c:pt idx="41">
                  <c:v>-0.65448340227700019</c:v>
                </c:pt>
                <c:pt idx="42">
                  <c:v>-1.4991944033142999</c:v>
                </c:pt>
                <c:pt idx="43">
                  <c:v>-1.2578159759021998</c:v>
                </c:pt>
                <c:pt idx="44">
                  <c:v>0.28510513766599993</c:v>
                </c:pt>
                <c:pt idx="45">
                  <c:v>-4.4933814501399993E-2</c:v>
                </c:pt>
                <c:pt idx="46">
                  <c:v>0.30425391559690018</c:v>
                </c:pt>
                <c:pt idx="47">
                  <c:v>-0.77968378201580002</c:v>
                </c:pt>
                <c:pt idx="48">
                  <c:v>-0.67679362488410044</c:v>
                </c:pt>
                <c:pt idx="49">
                  <c:v>1.2460411372203999</c:v>
                </c:pt>
                <c:pt idx="50">
                  <c:v>-0.60463272525930023</c:v>
                </c:pt>
                <c:pt idx="51">
                  <c:v>0.77525844781440001</c:v>
                </c:pt>
                <c:pt idx="52">
                  <c:v>0.71772384743700024</c:v>
                </c:pt>
                <c:pt idx="53">
                  <c:v>2.2894579038033998</c:v>
                </c:pt>
                <c:pt idx="54">
                  <c:v>1.4334947665910001</c:v>
                </c:pt>
                <c:pt idx="55">
                  <c:v>0.9731550088319989</c:v>
                </c:pt>
                <c:pt idx="56">
                  <c:v>3.3158727261674996</c:v>
                </c:pt>
                <c:pt idx="57">
                  <c:v>1.3287281666665998</c:v>
                </c:pt>
                <c:pt idx="58">
                  <c:v>1.6469204347049997</c:v>
                </c:pt>
                <c:pt idx="59">
                  <c:v>3.4959576499637004</c:v>
                </c:pt>
                <c:pt idx="60">
                  <c:v>3.5775751261903999</c:v>
                </c:pt>
                <c:pt idx="61">
                  <c:v>1.7629825477912999</c:v>
                </c:pt>
                <c:pt idx="62">
                  <c:v>-1.5985839722975002</c:v>
                </c:pt>
                <c:pt idx="63">
                  <c:v>-0.7663652062446995</c:v>
                </c:pt>
                <c:pt idx="64">
                  <c:v>-1.9500137811580003</c:v>
                </c:pt>
                <c:pt idx="65">
                  <c:v>3.3834384185380002</c:v>
                </c:pt>
                <c:pt idx="66">
                  <c:v>-0.54426323661830001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0-45A8-9BA9-3BCB9FD64F4A}"/>
            </c:ext>
          </c:extLst>
        </c:ser>
        <c:ser>
          <c:idx val="2"/>
          <c:order val="2"/>
          <c:tx>
            <c:strRef>
              <c:f>'11. adat'!$A$3</c:f>
              <c:strCache>
                <c:ptCount val="1"/>
                <c:pt idx="0">
                  <c:v>Egyéb tranzakciók (portfólió-részvény és derivatíva)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'11. adat'!$C$3:$BQ$3</c:f>
              <c:numCache>
                <c:formatCode>0.0</c:formatCode>
                <c:ptCount val="67"/>
                <c:pt idx="0">
                  <c:v>-1.4180856300837996</c:v>
                </c:pt>
                <c:pt idx="1">
                  <c:v>-0.14298937687129978</c:v>
                </c:pt>
                <c:pt idx="2">
                  <c:v>-0.18435321623250014</c:v>
                </c:pt>
                <c:pt idx="3">
                  <c:v>-2.5306159539251003</c:v>
                </c:pt>
                <c:pt idx="4">
                  <c:v>-1.8084624600738999</c:v>
                </c:pt>
                <c:pt idx="5">
                  <c:v>1.5547357190732001</c:v>
                </c:pt>
                <c:pt idx="6">
                  <c:v>0.80271079468569984</c:v>
                </c:pt>
                <c:pt idx="7">
                  <c:v>-0.22999256085230002</c:v>
                </c:pt>
                <c:pt idx="8">
                  <c:v>1.8315756012000292E-3</c:v>
                </c:pt>
                <c:pt idx="9">
                  <c:v>0.12900381650719989</c:v>
                </c:pt>
                <c:pt idx="10">
                  <c:v>-0.58349049188739988</c:v>
                </c:pt>
                <c:pt idx="11">
                  <c:v>0.42615160382960005</c:v>
                </c:pt>
                <c:pt idx="12">
                  <c:v>-0.49770149849919998</c:v>
                </c:pt>
                <c:pt idx="13">
                  <c:v>0.44710454794069998</c:v>
                </c:pt>
                <c:pt idx="14">
                  <c:v>0.85481947833890037</c:v>
                </c:pt>
                <c:pt idx="15">
                  <c:v>-0.20790672231829996</c:v>
                </c:pt>
                <c:pt idx="16">
                  <c:v>0.27523949194060005</c:v>
                </c:pt>
                <c:pt idx="17">
                  <c:v>0.43464923962720015</c:v>
                </c:pt>
                <c:pt idx="18">
                  <c:v>0.65717191327289992</c:v>
                </c:pt>
                <c:pt idx="19">
                  <c:v>0.62061884054349992</c:v>
                </c:pt>
                <c:pt idx="20">
                  <c:v>0.47697506608389995</c:v>
                </c:pt>
                <c:pt idx="21">
                  <c:v>-2.8111073906099973E-2</c:v>
                </c:pt>
                <c:pt idx="22">
                  <c:v>0.29316493707359997</c:v>
                </c:pt>
                <c:pt idx="23">
                  <c:v>0.10553624908770005</c:v>
                </c:pt>
                <c:pt idx="24">
                  <c:v>-0.22228086355720006</c:v>
                </c:pt>
                <c:pt idx="25">
                  <c:v>-6.0258386089800012E-2</c:v>
                </c:pt>
                <c:pt idx="26">
                  <c:v>-0.32822155404119996</c:v>
                </c:pt>
                <c:pt idx="27">
                  <c:v>-0.90268979726029996</c:v>
                </c:pt>
                <c:pt idx="28">
                  <c:v>4.970593231349997E-2</c:v>
                </c:pt>
                <c:pt idx="29">
                  <c:v>0.27266943777359998</c:v>
                </c:pt>
                <c:pt idx="30">
                  <c:v>0.24210388061609989</c:v>
                </c:pt>
                <c:pt idx="31">
                  <c:v>0.41316027351789997</c:v>
                </c:pt>
                <c:pt idx="32">
                  <c:v>-0.7069672002616999</c:v>
                </c:pt>
                <c:pt idx="33">
                  <c:v>-0.28260901332449995</c:v>
                </c:pt>
                <c:pt idx="34">
                  <c:v>0.16400273360269996</c:v>
                </c:pt>
                <c:pt idx="35">
                  <c:v>0.61614881879939987</c:v>
                </c:pt>
                <c:pt idx="36">
                  <c:v>0.17127967163700009</c:v>
                </c:pt>
                <c:pt idx="37">
                  <c:v>-0.56001754932429981</c:v>
                </c:pt>
                <c:pt idx="38">
                  <c:v>0.40022757460289987</c:v>
                </c:pt>
                <c:pt idx="39">
                  <c:v>0.25752283810440008</c:v>
                </c:pt>
                <c:pt idx="40">
                  <c:v>0.16798460608320004</c:v>
                </c:pt>
                <c:pt idx="41">
                  <c:v>-0.19309596580340005</c:v>
                </c:pt>
                <c:pt idx="42">
                  <c:v>-4.1405043538900003E-2</c:v>
                </c:pt>
                <c:pt idx="43">
                  <c:v>0.89575268269439989</c:v>
                </c:pt>
                <c:pt idx="44">
                  <c:v>0.28934017280709984</c:v>
                </c:pt>
                <c:pt idx="45">
                  <c:v>-0.24731744956040008</c:v>
                </c:pt>
                <c:pt idx="46">
                  <c:v>1.2035380862499999E-2</c:v>
                </c:pt>
                <c:pt idx="47">
                  <c:v>-0.21773462392590015</c:v>
                </c:pt>
                <c:pt idx="48">
                  <c:v>-9.6422351630799819E-2</c:v>
                </c:pt>
                <c:pt idx="49">
                  <c:v>-0.86131606846230002</c:v>
                </c:pt>
                <c:pt idx="50">
                  <c:v>-0.15182320189189999</c:v>
                </c:pt>
                <c:pt idx="51">
                  <c:v>-4.7872282053800008E-2</c:v>
                </c:pt>
                <c:pt idx="52">
                  <c:v>-0.65952175893100007</c:v>
                </c:pt>
                <c:pt idx="53">
                  <c:v>-0.66910399097939999</c:v>
                </c:pt>
                <c:pt idx="54">
                  <c:v>1.7678302787399843E-2</c:v>
                </c:pt>
                <c:pt idx="55">
                  <c:v>-1.3109605193345997</c:v>
                </c:pt>
                <c:pt idx="56">
                  <c:v>-0.37704397116979954</c:v>
                </c:pt>
                <c:pt idx="57">
                  <c:v>0.47034741716840039</c:v>
                </c:pt>
                <c:pt idx="58">
                  <c:v>0.25990841248000029</c:v>
                </c:pt>
                <c:pt idx="59">
                  <c:v>-0.23974578644300054</c:v>
                </c:pt>
                <c:pt idx="60">
                  <c:v>-0.7645500448406003</c:v>
                </c:pt>
                <c:pt idx="61">
                  <c:v>-1.3064268922637998</c:v>
                </c:pt>
                <c:pt idx="62">
                  <c:v>-0.29151619330689993</c:v>
                </c:pt>
                <c:pt idx="63">
                  <c:v>-1.5781971425375005</c:v>
                </c:pt>
                <c:pt idx="64">
                  <c:v>-0.35474134389989981</c:v>
                </c:pt>
                <c:pt idx="65">
                  <c:v>-1.6638566104808001</c:v>
                </c:pt>
                <c:pt idx="66">
                  <c:v>-0.8656947096987001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'11. adat'!$A$6</c:f>
              <c:strCache>
                <c:ptCount val="1"/>
                <c:pt idx="0">
                  <c:v>Külső finanszírozási igény (finanszírozás)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numRef>
              <c:f>'3. adat'!$C$1:$BP$1</c:f>
              <c:numCache>
                <c:formatCode>General</c:formatCode>
                <c:ptCount val="66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'11. adat'!$C$6:$BQ$6</c:f>
              <c:numCache>
                <c:formatCode>0.0</c:formatCode>
                <c:ptCount val="67"/>
                <c:pt idx="0">
                  <c:v>1.7794496646136</c:v>
                </c:pt>
                <c:pt idx="1">
                  <c:v>1.6836475964422</c:v>
                </c:pt>
                <c:pt idx="2">
                  <c:v>2.1672895639827003</c:v>
                </c:pt>
                <c:pt idx="3">
                  <c:v>1.5257065552191</c:v>
                </c:pt>
                <c:pt idx="4">
                  <c:v>0.47292732552879996</c:v>
                </c:pt>
                <c:pt idx="5">
                  <c:v>-1.0530244876383998</c:v>
                </c:pt>
                <c:pt idx="6">
                  <c:v>0.39264298208000004</c:v>
                </c:pt>
                <c:pt idx="7">
                  <c:v>1.9096858070400059E-2</c:v>
                </c:pt>
                <c:pt idx="8">
                  <c:v>-0.16565908453389999</c:v>
                </c:pt>
                <c:pt idx="9">
                  <c:v>-0.77520036587910013</c:v>
                </c:pt>
                <c:pt idx="10">
                  <c:v>7.1333807134100077E-2</c:v>
                </c:pt>
                <c:pt idx="11">
                  <c:v>-0.32250989024420001</c:v>
                </c:pt>
                <c:pt idx="12">
                  <c:v>-8.2562594559699956E-2</c:v>
                </c:pt>
                <c:pt idx="13">
                  <c:v>-8.1797354623999979E-2</c:v>
                </c:pt>
                <c:pt idx="14">
                  <c:v>-0.40562390505500001</c:v>
                </c:pt>
                <c:pt idx="15">
                  <c:v>-0.89891196701519993</c:v>
                </c:pt>
                <c:pt idx="16">
                  <c:v>0.44655076247559999</c:v>
                </c:pt>
                <c:pt idx="17">
                  <c:v>-1.7714622429739</c:v>
                </c:pt>
                <c:pt idx="18">
                  <c:v>-1.7897321765487999</c:v>
                </c:pt>
                <c:pt idx="19">
                  <c:v>-1.5709886318260999</c:v>
                </c:pt>
                <c:pt idx="20">
                  <c:v>-1.4678665627927001</c:v>
                </c:pt>
                <c:pt idx="21">
                  <c:v>-1.8385736908774</c:v>
                </c:pt>
                <c:pt idx="22">
                  <c:v>-1.7789191846418999</c:v>
                </c:pt>
                <c:pt idx="23">
                  <c:v>-1.566007271416</c:v>
                </c:pt>
                <c:pt idx="24">
                  <c:v>8.6398959284200036E-2</c:v>
                </c:pt>
                <c:pt idx="25">
                  <c:v>-1.0540860887876999</c:v>
                </c:pt>
                <c:pt idx="26">
                  <c:v>-1.2150465066581</c:v>
                </c:pt>
                <c:pt idx="27">
                  <c:v>-2.2576762701679001</c:v>
                </c:pt>
                <c:pt idx="28">
                  <c:v>-0.88216932153880001</c:v>
                </c:pt>
                <c:pt idx="29">
                  <c:v>-1.9294934760108997</c:v>
                </c:pt>
                <c:pt idx="30">
                  <c:v>-1.2756896904788</c:v>
                </c:pt>
                <c:pt idx="31">
                  <c:v>-2.7883433450859001</c:v>
                </c:pt>
                <c:pt idx="32">
                  <c:v>-0.69659214510660006</c:v>
                </c:pt>
                <c:pt idx="33">
                  <c:v>-2.3635057631434</c:v>
                </c:pt>
                <c:pt idx="34">
                  <c:v>-0.84282326455270007</c:v>
                </c:pt>
                <c:pt idx="35">
                  <c:v>2.5916908957600016E-2</c:v>
                </c:pt>
                <c:pt idx="36">
                  <c:v>0.36156009109720005</c:v>
                </c:pt>
                <c:pt idx="37">
                  <c:v>-2.7579096439752</c:v>
                </c:pt>
                <c:pt idx="38">
                  <c:v>0.45729244427019988</c:v>
                </c:pt>
                <c:pt idx="39">
                  <c:v>-0.23767620132130002</c:v>
                </c:pt>
                <c:pt idx="40">
                  <c:v>-0.86438665118839997</c:v>
                </c:pt>
                <c:pt idx="41">
                  <c:v>-0.90837269364450024</c:v>
                </c:pt>
                <c:pt idx="42">
                  <c:v>0.45531420560490005</c:v>
                </c:pt>
                <c:pt idx="43">
                  <c:v>-0.16268959969689992</c:v>
                </c:pt>
                <c:pt idx="44">
                  <c:v>1.0502724568177999</c:v>
                </c:pt>
                <c:pt idx="45">
                  <c:v>-1.0084177803086001</c:v>
                </c:pt>
                <c:pt idx="46">
                  <c:v>0.18347195780450001</c:v>
                </c:pt>
                <c:pt idx="47">
                  <c:v>6.8881367565999996E-2</c:v>
                </c:pt>
                <c:pt idx="48">
                  <c:v>0.51604265114719983</c:v>
                </c:pt>
                <c:pt idx="49">
                  <c:v>1.2065646523465998</c:v>
                </c:pt>
                <c:pt idx="50">
                  <c:v>-0.39526964890270017</c:v>
                </c:pt>
                <c:pt idx="51">
                  <c:v>0.3747138921103999</c:v>
                </c:pt>
                <c:pt idx="52">
                  <c:v>-0.1456268012759</c:v>
                </c:pt>
                <c:pt idx="53">
                  <c:v>1.684682328112</c:v>
                </c:pt>
                <c:pt idx="54">
                  <c:v>2.5299223501137997</c:v>
                </c:pt>
                <c:pt idx="55">
                  <c:v>2.0858471657281998</c:v>
                </c:pt>
                <c:pt idx="56">
                  <c:v>1.7348805274766999</c:v>
                </c:pt>
                <c:pt idx="57">
                  <c:v>2.5730816155717005</c:v>
                </c:pt>
                <c:pt idx="58">
                  <c:v>5.3923125371282001</c:v>
                </c:pt>
                <c:pt idx="59">
                  <c:v>4.9657497002234994</c:v>
                </c:pt>
                <c:pt idx="60">
                  <c:v>9.1427748051099975E-2</c:v>
                </c:pt>
                <c:pt idx="61">
                  <c:v>-0.50340961982730004</c:v>
                </c:pt>
                <c:pt idx="62">
                  <c:v>-0.56074205522739984</c:v>
                </c:pt>
                <c:pt idx="63">
                  <c:v>0.98581824906459992</c:v>
                </c:pt>
                <c:pt idx="64">
                  <c:v>-1.5614195355027003</c:v>
                </c:pt>
                <c:pt idx="65">
                  <c:v>-0.8097727713463998</c:v>
                </c:pt>
                <c:pt idx="66">
                  <c:v>-0.16437436361589994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B0-45A8-9BA9-3BCB9FD64F4A}"/>
            </c:ext>
          </c:extLst>
        </c:ser>
        <c:ser>
          <c:idx val="4"/>
          <c:order val="4"/>
          <c:tx>
            <c:strRef>
              <c:f>'11. adat'!$A$7</c:f>
              <c:strCache>
                <c:ptCount val="1"/>
                <c:pt idx="0">
                  <c:v>Külső finanszírozási igény (reálgazdaság)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'3. adat'!$C$1:$BP$1</c:f>
              <c:numCache>
                <c:formatCode>General</c:formatCode>
                <c:ptCount val="66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'11. adat'!$C$7:$BQ$7</c:f>
              <c:numCache>
                <c:formatCode>0.0</c:formatCode>
                <c:ptCount val="67"/>
                <c:pt idx="0">
                  <c:v>1.7246031790866001</c:v>
                </c:pt>
                <c:pt idx="1">
                  <c:v>1.4838162356570999</c:v>
                </c:pt>
                <c:pt idx="2">
                  <c:v>2.1698842512273999</c:v>
                </c:pt>
                <c:pt idx="3">
                  <c:v>1.5903400917216</c:v>
                </c:pt>
                <c:pt idx="4">
                  <c:v>0.53381843278329999</c:v>
                </c:pt>
                <c:pt idx="5">
                  <c:v>-0.30319621869410002</c:v>
                </c:pt>
                <c:pt idx="6">
                  <c:v>-0.49632920823819993</c:v>
                </c:pt>
                <c:pt idx="7">
                  <c:v>-0.24599491908169996</c:v>
                </c:pt>
                <c:pt idx="8">
                  <c:v>-0.30777275041660002</c:v>
                </c:pt>
                <c:pt idx="9">
                  <c:v>-0.61853907905440009</c:v>
                </c:pt>
                <c:pt idx="10">
                  <c:v>-0.55874195967779994</c:v>
                </c:pt>
                <c:pt idx="11">
                  <c:v>-0.1491693997621</c:v>
                </c:pt>
                <c:pt idx="12">
                  <c:v>-0.44843368850949999</c:v>
                </c:pt>
                <c:pt idx="13">
                  <c:v>-0.49872476856589998</c:v>
                </c:pt>
                <c:pt idx="14">
                  <c:v>-1.0757673601821001</c:v>
                </c:pt>
                <c:pt idx="15">
                  <c:v>-0.75522070856119994</c:v>
                </c:pt>
                <c:pt idx="16">
                  <c:v>-0.1621068929459</c:v>
                </c:pt>
                <c:pt idx="17">
                  <c:v>-0.90736628604259995</c:v>
                </c:pt>
                <c:pt idx="18">
                  <c:v>-1.3896985583974999</c:v>
                </c:pt>
                <c:pt idx="19">
                  <c:v>-1.2372454642566999</c:v>
                </c:pt>
                <c:pt idx="20">
                  <c:v>-1.2474574888861001</c:v>
                </c:pt>
                <c:pt idx="21">
                  <c:v>-1.5242501556768</c:v>
                </c:pt>
                <c:pt idx="22">
                  <c:v>-2.0119523041431999</c:v>
                </c:pt>
                <c:pt idx="23">
                  <c:v>-2.2026134019964001</c:v>
                </c:pt>
                <c:pt idx="24">
                  <c:v>-0.77840316258190001</c:v>
                </c:pt>
                <c:pt idx="25">
                  <c:v>-0.34207573229229998</c:v>
                </c:pt>
                <c:pt idx="26">
                  <c:v>-1.7615418279342001</c:v>
                </c:pt>
                <c:pt idx="27">
                  <c:v>-1.8788456138116001</c:v>
                </c:pt>
                <c:pt idx="28">
                  <c:v>-1.9875184702433</c:v>
                </c:pt>
                <c:pt idx="29">
                  <c:v>-1.6147031514249996</c:v>
                </c:pt>
                <c:pt idx="30">
                  <c:v>-1.4452746341961</c:v>
                </c:pt>
                <c:pt idx="31">
                  <c:v>-2.5169741957835003</c:v>
                </c:pt>
                <c:pt idx="32">
                  <c:v>-1.4078531164367001</c:v>
                </c:pt>
                <c:pt idx="33">
                  <c:v>-1.7304602523963002</c:v>
                </c:pt>
                <c:pt idx="34">
                  <c:v>-1.5539884462819</c:v>
                </c:pt>
                <c:pt idx="35">
                  <c:v>-0.31456913901949995</c:v>
                </c:pt>
                <c:pt idx="36">
                  <c:v>-0.65485997092629999</c:v>
                </c:pt>
                <c:pt idx="37">
                  <c:v>-1.5988980720539001</c:v>
                </c:pt>
                <c:pt idx="38">
                  <c:v>-0.77285847211550007</c:v>
                </c:pt>
                <c:pt idx="39">
                  <c:v>-0.25607685792940005</c:v>
                </c:pt>
                <c:pt idx="40">
                  <c:v>-1.2217921488357999</c:v>
                </c:pt>
                <c:pt idx="41">
                  <c:v>-1.1821277872228002</c:v>
                </c:pt>
                <c:pt idx="42">
                  <c:v>-0.29072115324809999</c:v>
                </c:pt>
                <c:pt idx="43">
                  <c:v>-0.63603376352289986</c:v>
                </c:pt>
                <c:pt idx="44">
                  <c:v>-0.35248761494590003</c:v>
                </c:pt>
                <c:pt idx="45">
                  <c:v>-0.79319291430780003</c:v>
                </c:pt>
                <c:pt idx="46">
                  <c:v>2.8566663402500012E-2</c:v>
                </c:pt>
                <c:pt idx="47">
                  <c:v>-0.58978039422899997</c:v>
                </c:pt>
                <c:pt idx="48">
                  <c:v>-0.36790826773450003</c:v>
                </c:pt>
                <c:pt idx="49">
                  <c:v>0.71064133132779994</c:v>
                </c:pt>
                <c:pt idx="50">
                  <c:v>-1.0735458201267001</c:v>
                </c:pt>
                <c:pt idx="51">
                  <c:v>-0.74481764466880007</c:v>
                </c:pt>
                <c:pt idx="52">
                  <c:v>-0.91230083945719997</c:v>
                </c:pt>
                <c:pt idx="53">
                  <c:v>0.47154495509439992</c:v>
                </c:pt>
                <c:pt idx="54">
                  <c:v>1.5074704084256001</c:v>
                </c:pt>
                <c:pt idx="55">
                  <c:v>1.5503013472969001</c:v>
                </c:pt>
                <c:pt idx="56">
                  <c:v>0.4727657751342999</c:v>
                </c:pt>
                <c:pt idx="57">
                  <c:v>1.508906299178</c:v>
                </c:pt>
                <c:pt idx="58">
                  <c:v>4.7659865581877003</c:v>
                </c:pt>
                <c:pt idx="59">
                  <c:v>4.3468295416876002</c:v>
                </c:pt>
                <c:pt idx="60">
                  <c:v>-0.29607164799560004</c:v>
                </c:pt>
                <c:pt idx="61">
                  <c:v>-1.7136453825793001</c:v>
                </c:pt>
                <c:pt idx="62">
                  <c:v>-1.2103170349935</c:v>
                </c:pt>
                <c:pt idx="63">
                  <c:v>-3.7395983030000024E-2</c:v>
                </c:pt>
                <c:pt idx="64">
                  <c:v>-2.7564934828730001</c:v>
                </c:pt>
                <c:pt idx="65">
                  <c:v>-2.1067088060271</c:v>
                </c:pt>
                <c:pt idx="66">
                  <c:v>-0.99733413380659997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6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530143868920671"/>
              <c:y val="1.424685243957730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6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4992634825391991"/>
          <c:w val="0.99850826220929134"/>
          <c:h val="0.2466842482042494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7.1676334219999041E-2"/>
          <c:w val="0.92389765136649615"/>
          <c:h val="0.532090184513231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 adat'!$B$5</c:f>
              <c:strCache>
                <c:ptCount val="1"/>
                <c:pt idx="0">
                  <c:v>Net FDI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'11. adat'!$C$5:$BQ$5</c:f>
              <c:numCache>
                <c:formatCode>0.0</c:formatCode>
                <c:ptCount val="67"/>
                <c:pt idx="0">
                  <c:v>-0.12153155425129995</c:v>
                </c:pt>
                <c:pt idx="1">
                  <c:v>0.76537314070590001</c:v>
                </c:pt>
                <c:pt idx="2">
                  <c:v>-8.6207070644599981E-2</c:v>
                </c:pt>
                <c:pt idx="3">
                  <c:v>1.6450864905807998</c:v>
                </c:pt>
                <c:pt idx="4">
                  <c:v>0.53915760731119999</c:v>
                </c:pt>
                <c:pt idx="5">
                  <c:v>-1.2847095032233</c:v>
                </c:pt>
                <c:pt idx="6">
                  <c:v>4.8531182517399997E-2</c:v>
                </c:pt>
                <c:pt idx="7">
                  <c:v>0.82925306880579985</c:v>
                </c:pt>
                <c:pt idx="8">
                  <c:v>-0.21066368022170001</c:v>
                </c:pt>
                <c:pt idx="9">
                  <c:v>-0.43544988005320001</c:v>
                </c:pt>
                <c:pt idx="10">
                  <c:v>0.5243094678314999</c:v>
                </c:pt>
                <c:pt idx="11">
                  <c:v>0.88217015522319986</c:v>
                </c:pt>
                <c:pt idx="12">
                  <c:v>0.10762189514400003</c:v>
                </c:pt>
                <c:pt idx="13">
                  <c:v>-0.2372198423538</c:v>
                </c:pt>
                <c:pt idx="14">
                  <c:v>-0.41695479371390004</c:v>
                </c:pt>
                <c:pt idx="15">
                  <c:v>1.2586886740175001</c:v>
                </c:pt>
                <c:pt idx="16">
                  <c:v>0.50835951695579984</c:v>
                </c:pt>
                <c:pt idx="17">
                  <c:v>-0.45027943505839996</c:v>
                </c:pt>
                <c:pt idx="18">
                  <c:v>0.83193839222030008</c:v>
                </c:pt>
                <c:pt idx="19">
                  <c:v>1.1209965619822</c:v>
                </c:pt>
                <c:pt idx="20">
                  <c:v>0.46514238123590002</c:v>
                </c:pt>
                <c:pt idx="21">
                  <c:v>-0.68758506620769999</c:v>
                </c:pt>
                <c:pt idx="22">
                  <c:v>-0.81125452291959999</c:v>
                </c:pt>
                <c:pt idx="23">
                  <c:v>2.0792202603233001</c:v>
                </c:pt>
                <c:pt idx="24">
                  <c:v>1.0003885650140998</c:v>
                </c:pt>
                <c:pt idx="25">
                  <c:v>-1.4372154614639001</c:v>
                </c:pt>
                <c:pt idx="26">
                  <c:v>1.2642045049944999</c:v>
                </c:pt>
                <c:pt idx="27">
                  <c:v>2.1251929684339004</c:v>
                </c:pt>
                <c:pt idx="28">
                  <c:v>-6.2592610948800032E-2</c:v>
                </c:pt>
                <c:pt idx="29">
                  <c:v>-0.83013590647629998</c:v>
                </c:pt>
                <c:pt idx="30">
                  <c:v>1.2498783300928999</c:v>
                </c:pt>
                <c:pt idx="31">
                  <c:v>0.88597466144229842</c:v>
                </c:pt>
                <c:pt idx="32">
                  <c:v>0.30258816400800059</c:v>
                </c:pt>
                <c:pt idx="33">
                  <c:v>-0.69917438753779992</c:v>
                </c:pt>
                <c:pt idx="34">
                  <c:v>1.5864543779817</c:v>
                </c:pt>
                <c:pt idx="35">
                  <c:v>1.2107427494552003</c:v>
                </c:pt>
                <c:pt idx="36">
                  <c:v>0.56519160579529992</c:v>
                </c:pt>
                <c:pt idx="37">
                  <c:v>-0.86245168603240019</c:v>
                </c:pt>
                <c:pt idx="38">
                  <c:v>0.98995222286169993</c:v>
                </c:pt>
                <c:pt idx="39">
                  <c:v>1.1002236121016</c:v>
                </c:pt>
                <c:pt idx="40">
                  <c:v>0.27852735418340002</c:v>
                </c:pt>
                <c:pt idx="41">
                  <c:v>-6.0793325564100005E-2</c:v>
                </c:pt>
                <c:pt idx="42">
                  <c:v>1.9959136524581</c:v>
                </c:pt>
                <c:pt idx="43">
                  <c:v>0.19937369351090001</c:v>
                </c:pt>
                <c:pt idx="44">
                  <c:v>0.47582714634470008</c:v>
                </c:pt>
                <c:pt idx="45">
                  <c:v>-0.71616651624680006</c:v>
                </c:pt>
                <c:pt idx="46">
                  <c:v>-0.13281733865490014</c:v>
                </c:pt>
                <c:pt idx="47">
                  <c:v>1.0662997735077002</c:v>
                </c:pt>
                <c:pt idx="48">
                  <c:v>1.2892586276621001</c:v>
                </c:pt>
                <c:pt idx="49">
                  <c:v>0.82183958358850007</c:v>
                </c:pt>
                <c:pt idx="50">
                  <c:v>0.36118627824850003</c:v>
                </c:pt>
                <c:pt idx="51">
                  <c:v>-0.35267227365020015</c:v>
                </c:pt>
                <c:pt idx="52">
                  <c:v>-0.20382888978190011</c:v>
                </c:pt>
                <c:pt idx="53">
                  <c:v>6.4328415287999971E-2</c:v>
                </c:pt>
                <c:pt idx="54">
                  <c:v>1.0787492807354</c:v>
                </c:pt>
                <c:pt idx="55">
                  <c:v>2.4236526762308004</c:v>
                </c:pt>
                <c:pt idx="56">
                  <c:v>-1.2039482275210003</c:v>
                </c:pt>
                <c:pt idx="57">
                  <c:v>0.77400603173670013</c:v>
                </c:pt>
                <c:pt idx="58">
                  <c:v>3.4854836899431998</c:v>
                </c:pt>
                <c:pt idx="59">
                  <c:v>1.7095378367027998</c:v>
                </c:pt>
                <c:pt idx="60">
                  <c:v>-2.7215973332986998</c:v>
                </c:pt>
                <c:pt idx="61">
                  <c:v>-0.95996527535480003</c:v>
                </c:pt>
                <c:pt idx="62">
                  <c:v>1.3293581103770002</c:v>
                </c:pt>
                <c:pt idx="63">
                  <c:v>3.3303805978468</c:v>
                </c:pt>
                <c:pt idx="64">
                  <c:v>0.74333558955519974</c:v>
                </c:pt>
                <c:pt idx="65">
                  <c:v>-2.5293545794035999</c:v>
                </c:pt>
                <c:pt idx="66">
                  <c:v>1.2455835827011001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0-456B-86B2-6CF6EE40B057}"/>
            </c:ext>
          </c:extLst>
        </c:ser>
        <c:ser>
          <c:idx val="1"/>
          <c:order val="1"/>
          <c:tx>
            <c:strRef>
              <c:f>'11. adat'!$B$4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'11. adat'!$C$4:$BQ$4</c:f>
              <c:numCache>
                <c:formatCode>0.0</c:formatCode>
                <c:ptCount val="67"/>
                <c:pt idx="0">
                  <c:v>3.3190668489486996</c:v>
                </c:pt>
                <c:pt idx="1">
                  <c:v>1.0612638326075996</c:v>
                </c:pt>
                <c:pt idx="2">
                  <c:v>2.4378498508598003</c:v>
                </c:pt>
                <c:pt idx="3">
                  <c:v>2.4112360185634003</c:v>
                </c:pt>
                <c:pt idx="4">
                  <c:v>1.7422321782914998</c:v>
                </c:pt>
                <c:pt idx="5">
                  <c:v>-1.3230507034882997</c:v>
                </c:pt>
                <c:pt idx="6">
                  <c:v>-0.45859899512309982</c:v>
                </c:pt>
                <c:pt idx="7">
                  <c:v>-0.58016364988309976</c:v>
                </c:pt>
                <c:pt idx="8">
                  <c:v>4.3173020086599984E-2</c:v>
                </c:pt>
                <c:pt idx="9">
                  <c:v>-0.46875430233310006</c:v>
                </c:pt>
                <c:pt idx="10">
                  <c:v>0.13051483119000007</c:v>
                </c:pt>
                <c:pt idx="11">
                  <c:v>-1.6308316492969999</c:v>
                </c:pt>
                <c:pt idx="12">
                  <c:v>0.30751700879550004</c:v>
                </c:pt>
                <c:pt idx="13">
                  <c:v>-0.29168206021089993</c:v>
                </c:pt>
                <c:pt idx="14">
                  <c:v>-0.8434885896800004</c:v>
                </c:pt>
                <c:pt idx="15">
                  <c:v>-1.9496939187144</c:v>
                </c:pt>
                <c:pt idx="16">
                  <c:v>-0.33704824642079989</c:v>
                </c:pt>
                <c:pt idx="17">
                  <c:v>-1.7558320475427003</c:v>
                </c:pt>
                <c:pt idx="18">
                  <c:v>-3.2788424820420001</c:v>
                </c:pt>
                <c:pt idx="19">
                  <c:v>-3.3126040343518</c:v>
                </c:pt>
                <c:pt idx="20">
                  <c:v>-2.4099840101124999</c:v>
                </c:pt>
                <c:pt idx="21">
                  <c:v>-1.1228775507636</c:v>
                </c:pt>
                <c:pt idx="22">
                  <c:v>-1.2608295987958997</c:v>
                </c:pt>
                <c:pt idx="23">
                  <c:v>-3.7507637808270005</c:v>
                </c:pt>
                <c:pt idx="24">
                  <c:v>-0.69170874217269973</c:v>
                </c:pt>
                <c:pt idx="25">
                  <c:v>0.44338775876600023</c:v>
                </c:pt>
                <c:pt idx="26">
                  <c:v>-2.1510294576113997</c:v>
                </c:pt>
                <c:pt idx="27">
                  <c:v>-3.4801794413415004</c:v>
                </c:pt>
                <c:pt idx="28">
                  <c:v>-0.86928264290349988</c:v>
                </c:pt>
                <c:pt idx="29">
                  <c:v>-1.3720270073081995</c:v>
                </c:pt>
                <c:pt idx="30">
                  <c:v>-2.7676719011877999</c:v>
                </c:pt>
                <c:pt idx="31">
                  <c:v>-3.9374782800460983</c:v>
                </c:pt>
                <c:pt idx="32">
                  <c:v>-0.29221310885290075</c:v>
                </c:pt>
                <c:pt idx="33">
                  <c:v>-1.3817223622811001</c:v>
                </c:pt>
                <c:pt idx="34">
                  <c:v>-2.5932803761371002</c:v>
                </c:pt>
                <c:pt idx="35">
                  <c:v>-1.8009746592970002</c:v>
                </c:pt>
                <c:pt idx="36">
                  <c:v>-0.37491118633509996</c:v>
                </c:pt>
                <c:pt idx="37">
                  <c:v>-1.3354404086184997</c:v>
                </c:pt>
                <c:pt idx="38">
                  <c:v>-0.93288735319439997</c:v>
                </c:pt>
                <c:pt idx="39">
                  <c:v>-1.5954226515273002</c:v>
                </c:pt>
                <c:pt idx="40">
                  <c:v>-1.3108986114549999</c:v>
                </c:pt>
                <c:pt idx="41">
                  <c:v>-0.65448340227700019</c:v>
                </c:pt>
                <c:pt idx="42">
                  <c:v>-1.4991944033142999</c:v>
                </c:pt>
                <c:pt idx="43">
                  <c:v>-1.2578159759021998</c:v>
                </c:pt>
                <c:pt idx="44">
                  <c:v>0.28510513766599993</c:v>
                </c:pt>
                <c:pt idx="45">
                  <c:v>-4.4933814501399993E-2</c:v>
                </c:pt>
                <c:pt idx="46">
                  <c:v>0.30425391559690018</c:v>
                </c:pt>
                <c:pt idx="47">
                  <c:v>-0.77968378201580002</c:v>
                </c:pt>
                <c:pt idx="48">
                  <c:v>-0.67679362488410044</c:v>
                </c:pt>
                <c:pt idx="49">
                  <c:v>1.2460411372203999</c:v>
                </c:pt>
                <c:pt idx="50">
                  <c:v>-0.60463272525930023</c:v>
                </c:pt>
                <c:pt idx="51">
                  <c:v>0.77525844781440001</c:v>
                </c:pt>
                <c:pt idx="52">
                  <c:v>0.71772384743700024</c:v>
                </c:pt>
                <c:pt idx="53">
                  <c:v>2.2894579038033998</c:v>
                </c:pt>
                <c:pt idx="54">
                  <c:v>1.4334947665910001</c:v>
                </c:pt>
                <c:pt idx="55">
                  <c:v>0.9731550088319989</c:v>
                </c:pt>
                <c:pt idx="56">
                  <c:v>3.3158727261674996</c:v>
                </c:pt>
                <c:pt idx="57">
                  <c:v>1.3287281666665998</c:v>
                </c:pt>
                <c:pt idx="58">
                  <c:v>1.6469204347049997</c:v>
                </c:pt>
                <c:pt idx="59">
                  <c:v>3.4959576499637004</c:v>
                </c:pt>
                <c:pt idx="60">
                  <c:v>3.5775751261903999</c:v>
                </c:pt>
                <c:pt idx="61">
                  <c:v>1.7629825477912999</c:v>
                </c:pt>
                <c:pt idx="62">
                  <c:v>-1.5985839722975002</c:v>
                </c:pt>
                <c:pt idx="63">
                  <c:v>-0.7663652062446995</c:v>
                </c:pt>
                <c:pt idx="64">
                  <c:v>-1.9500137811580003</c:v>
                </c:pt>
                <c:pt idx="65">
                  <c:v>3.3834384185380002</c:v>
                </c:pt>
                <c:pt idx="66">
                  <c:v>-0.54426323661830001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00-456B-86B2-6CF6EE40B057}"/>
            </c:ext>
          </c:extLst>
        </c:ser>
        <c:ser>
          <c:idx val="2"/>
          <c:order val="2"/>
          <c:tx>
            <c:strRef>
              <c:f>'11. adat'!$B$3</c:f>
              <c:strCache>
                <c:ptCount val="1"/>
                <c:pt idx="0">
                  <c:v>Other transactions (portfolio-shares and derivatives)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'11. adat'!$C$3:$BQ$3</c:f>
              <c:numCache>
                <c:formatCode>0.0</c:formatCode>
                <c:ptCount val="67"/>
                <c:pt idx="0">
                  <c:v>-1.4180856300837996</c:v>
                </c:pt>
                <c:pt idx="1">
                  <c:v>-0.14298937687129978</c:v>
                </c:pt>
                <c:pt idx="2">
                  <c:v>-0.18435321623250014</c:v>
                </c:pt>
                <c:pt idx="3">
                  <c:v>-2.5306159539251003</c:v>
                </c:pt>
                <c:pt idx="4">
                  <c:v>-1.8084624600738999</c:v>
                </c:pt>
                <c:pt idx="5">
                  <c:v>1.5547357190732001</c:v>
                </c:pt>
                <c:pt idx="6">
                  <c:v>0.80271079468569984</c:v>
                </c:pt>
                <c:pt idx="7">
                  <c:v>-0.22999256085230002</c:v>
                </c:pt>
                <c:pt idx="8">
                  <c:v>1.8315756012000292E-3</c:v>
                </c:pt>
                <c:pt idx="9">
                  <c:v>0.12900381650719989</c:v>
                </c:pt>
                <c:pt idx="10">
                  <c:v>-0.58349049188739988</c:v>
                </c:pt>
                <c:pt idx="11">
                  <c:v>0.42615160382960005</c:v>
                </c:pt>
                <c:pt idx="12">
                  <c:v>-0.49770149849919998</c:v>
                </c:pt>
                <c:pt idx="13">
                  <c:v>0.44710454794069998</c:v>
                </c:pt>
                <c:pt idx="14">
                  <c:v>0.85481947833890037</c:v>
                </c:pt>
                <c:pt idx="15">
                  <c:v>-0.20790672231829996</c:v>
                </c:pt>
                <c:pt idx="16">
                  <c:v>0.27523949194060005</c:v>
                </c:pt>
                <c:pt idx="17">
                  <c:v>0.43464923962720015</c:v>
                </c:pt>
                <c:pt idx="18">
                  <c:v>0.65717191327289992</c:v>
                </c:pt>
                <c:pt idx="19">
                  <c:v>0.62061884054349992</c:v>
                </c:pt>
                <c:pt idx="20">
                  <c:v>0.47697506608389995</c:v>
                </c:pt>
                <c:pt idx="21">
                  <c:v>-2.8111073906099973E-2</c:v>
                </c:pt>
                <c:pt idx="22">
                  <c:v>0.29316493707359997</c:v>
                </c:pt>
                <c:pt idx="23">
                  <c:v>0.10553624908770005</c:v>
                </c:pt>
                <c:pt idx="24">
                  <c:v>-0.22228086355720006</c:v>
                </c:pt>
                <c:pt idx="25">
                  <c:v>-6.0258386089800012E-2</c:v>
                </c:pt>
                <c:pt idx="26">
                  <c:v>-0.32822155404119996</c:v>
                </c:pt>
                <c:pt idx="27">
                  <c:v>-0.90268979726029996</c:v>
                </c:pt>
                <c:pt idx="28">
                  <c:v>4.970593231349997E-2</c:v>
                </c:pt>
                <c:pt idx="29">
                  <c:v>0.27266943777359998</c:v>
                </c:pt>
                <c:pt idx="30">
                  <c:v>0.24210388061609989</c:v>
                </c:pt>
                <c:pt idx="31">
                  <c:v>0.41316027351789997</c:v>
                </c:pt>
                <c:pt idx="32">
                  <c:v>-0.7069672002616999</c:v>
                </c:pt>
                <c:pt idx="33">
                  <c:v>-0.28260901332449995</c:v>
                </c:pt>
                <c:pt idx="34">
                  <c:v>0.16400273360269996</c:v>
                </c:pt>
                <c:pt idx="35">
                  <c:v>0.61614881879939987</c:v>
                </c:pt>
                <c:pt idx="36">
                  <c:v>0.17127967163700009</c:v>
                </c:pt>
                <c:pt idx="37">
                  <c:v>-0.56001754932429981</c:v>
                </c:pt>
                <c:pt idx="38">
                  <c:v>0.40022757460289987</c:v>
                </c:pt>
                <c:pt idx="39">
                  <c:v>0.25752283810440008</c:v>
                </c:pt>
                <c:pt idx="40">
                  <c:v>0.16798460608320004</c:v>
                </c:pt>
                <c:pt idx="41">
                  <c:v>-0.19309596580340005</c:v>
                </c:pt>
                <c:pt idx="42">
                  <c:v>-4.1405043538900003E-2</c:v>
                </c:pt>
                <c:pt idx="43">
                  <c:v>0.89575268269439989</c:v>
                </c:pt>
                <c:pt idx="44">
                  <c:v>0.28934017280709984</c:v>
                </c:pt>
                <c:pt idx="45">
                  <c:v>-0.24731744956040008</c:v>
                </c:pt>
                <c:pt idx="46">
                  <c:v>1.2035380862499999E-2</c:v>
                </c:pt>
                <c:pt idx="47">
                  <c:v>-0.21773462392590015</c:v>
                </c:pt>
                <c:pt idx="48">
                  <c:v>-9.6422351630799819E-2</c:v>
                </c:pt>
                <c:pt idx="49">
                  <c:v>-0.86131606846230002</c:v>
                </c:pt>
                <c:pt idx="50">
                  <c:v>-0.15182320189189999</c:v>
                </c:pt>
                <c:pt idx="51">
                  <c:v>-4.7872282053800008E-2</c:v>
                </c:pt>
                <c:pt idx="52">
                  <c:v>-0.65952175893100007</c:v>
                </c:pt>
                <c:pt idx="53">
                  <c:v>-0.66910399097939999</c:v>
                </c:pt>
                <c:pt idx="54">
                  <c:v>1.7678302787399843E-2</c:v>
                </c:pt>
                <c:pt idx="55">
                  <c:v>-1.3109605193345997</c:v>
                </c:pt>
                <c:pt idx="56">
                  <c:v>-0.37704397116979954</c:v>
                </c:pt>
                <c:pt idx="57">
                  <c:v>0.47034741716840039</c:v>
                </c:pt>
                <c:pt idx="58">
                  <c:v>0.25990841248000029</c:v>
                </c:pt>
                <c:pt idx="59">
                  <c:v>-0.23974578644300054</c:v>
                </c:pt>
                <c:pt idx="60">
                  <c:v>-0.7645500448406003</c:v>
                </c:pt>
                <c:pt idx="61">
                  <c:v>-1.3064268922637998</c:v>
                </c:pt>
                <c:pt idx="62">
                  <c:v>-0.29151619330689993</c:v>
                </c:pt>
                <c:pt idx="63">
                  <c:v>-1.5781971425375005</c:v>
                </c:pt>
                <c:pt idx="64">
                  <c:v>-0.35474134389989981</c:v>
                </c:pt>
                <c:pt idx="65">
                  <c:v>-1.6638566104808001</c:v>
                </c:pt>
                <c:pt idx="66">
                  <c:v>-0.8656947096987001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'11. adat'!$B$6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'11. adat'!$C$6:$BQ$6</c:f>
              <c:numCache>
                <c:formatCode>0.0</c:formatCode>
                <c:ptCount val="67"/>
                <c:pt idx="0">
                  <c:v>1.7794496646136</c:v>
                </c:pt>
                <c:pt idx="1">
                  <c:v>1.6836475964422</c:v>
                </c:pt>
                <c:pt idx="2">
                  <c:v>2.1672895639827003</c:v>
                </c:pt>
                <c:pt idx="3">
                  <c:v>1.5257065552191</c:v>
                </c:pt>
                <c:pt idx="4">
                  <c:v>0.47292732552879996</c:v>
                </c:pt>
                <c:pt idx="5">
                  <c:v>-1.0530244876383998</c:v>
                </c:pt>
                <c:pt idx="6">
                  <c:v>0.39264298208000004</c:v>
                </c:pt>
                <c:pt idx="7">
                  <c:v>1.9096858070400059E-2</c:v>
                </c:pt>
                <c:pt idx="8">
                  <c:v>-0.16565908453389999</c:v>
                </c:pt>
                <c:pt idx="9">
                  <c:v>-0.77520036587910013</c:v>
                </c:pt>
                <c:pt idx="10">
                  <c:v>7.1333807134100077E-2</c:v>
                </c:pt>
                <c:pt idx="11">
                  <c:v>-0.32250989024420001</c:v>
                </c:pt>
                <c:pt idx="12">
                  <c:v>-8.2562594559699956E-2</c:v>
                </c:pt>
                <c:pt idx="13">
                  <c:v>-8.1797354623999979E-2</c:v>
                </c:pt>
                <c:pt idx="14">
                  <c:v>-0.40562390505500001</c:v>
                </c:pt>
                <c:pt idx="15">
                  <c:v>-0.89891196701519993</c:v>
                </c:pt>
                <c:pt idx="16">
                  <c:v>0.44655076247559999</c:v>
                </c:pt>
                <c:pt idx="17">
                  <c:v>-1.7714622429739</c:v>
                </c:pt>
                <c:pt idx="18">
                  <c:v>-1.7897321765487999</c:v>
                </c:pt>
                <c:pt idx="19">
                  <c:v>-1.5709886318260999</c:v>
                </c:pt>
                <c:pt idx="20">
                  <c:v>-1.4678665627927001</c:v>
                </c:pt>
                <c:pt idx="21">
                  <c:v>-1.8385736908774</c:v>
                </c:pt>
                <c:pt idx="22">
                  <c:v>-1.7789191846418999</c:v>
                </c:pt>
                <c:pt idx="23">
                  <c:v>-1.566007271416</c:v>
                </c:pt>
                <c:pt idx="24">
                  <c:v>8.6398959284200036E-2</c:v>
                </c:pt>
                <c:pt idx="25">
                  <c:v>-1.0540860887876999</c:v>
                </c:pt>
                <c:pt idx="26">
                  <c:v>-1.2150465066581</c:v>
                </c:pt>
                <c:pt idx="27">
                  <c:v>-2.2576762701679001</c:v>
                </c:pt>
                <c:pt idx="28">
                  <c:v>-0.88216932153880001</c:v>
                </c:pt>
                <c:pt idx="29">
                  <c:v>-1.9294934760108997</c:v>
                </c:pt>
                <c:pt idx="30">
                  <c:v>-1.2756896904788</c:v>
                </c:pt>
                <c:pt idx="31">
                  <c:v>-2.7883433450859001</c:v>
                </c:pt>
                <c:pt idx="32">
                  <c:v>-0.69659214510660006</c:v>
                </c:pt>
                <c:pt idx="33">
                  <c:v>-2.3635057631434</c:v>
                </c:pt>
                <c:pt idx="34">
                  <c:v>-0.84282326455270007</c:v>
                </c:pt>
                <c:pt idx="35">
                  <c:v>2.5916908957600016E-2</c:v>
                </c:pt>
                <c:pt idx="36">
                  <c:v>0.36156009109720005</c:v>
                </c:pt>
                <c:pt idx="37">
                  <c:v>-2.7579096439752</c:v>
                </c:pt>
                <c:pt idx="38">
                  <c:v>0.45729244427019988</c:v>
                </c:pt>
                <c:pt idx="39">
                  <c:v>-0.23767620132130002</c:v>
                </c:pt>
                <c:pt idx="40">
                  <c:v>-0.86438665118839997</c:v>
                </c:pt>
                <c:pt idx="41">
                  <c:v>-0.90837269364450024</c:v>
                </c:pt>
                <c:pt idx="42">
                  <c:v>0.45531420560490005</c:v>
                </c:pt>
                <c:pt idx="43">
                  <c:v>-0.16268959969689992</c:v>
                </c:pt>
                <c:pt idx="44">
                  <c:v>1.0502724568177999</c:v>
                </c:pt>
                <c:pt idx="45">
                  <c:v>-1.0084177803086001</c:v>
                </c:pt>
                <c:pt idx="46">
                  <c:v>0.18347195780450001</c:v>
                </c:pt>
                <c:pt idx="47">
                  <c:v>6.8881367565999996E-2</c:v>
                </c:pt>
                <c:pt idx="48">
                  <c:v>0.51604265114719983</c:v>
                </c:pt>
                <c:pt idx="49">
                  <c:v>1.2065646523465998</c:v>
                </c:pt>
                <c:pt idx="50">
                  <c:v>-0.39526964890270017</c:v>
                </c:pt>
                <c:pt idx="51">
                  <c:v>0.3747138921103999</c:v>
                </c:pt>
                <c:pt idx="52">
                  <c:v>-0.1456268012759</c:v>
                </c:pt>
                <c:pt idx="53">
                  <c:v>1.684682328112</c:v>
                </c:pt>
                <c:pt idx="54">
                  <c:v>2.5299223501137997</c:v>
                </c:pt>
                <c:pt idx="55">
                  <c:v>2.0858471657281998</c:v>
                </c:pt>
                <c:pt idx="56">
                  <c:v>1.7348805274766999</c:v>
                </c:pt>
                <c:pt idx="57">
                  <c:v>2.5730816155717005</c:v>
                </c:pt>
                <c:pt idx="58">
                  <c:v>5.3923125371282001</c:v>
                </c:pt>
                <c:pt idx="59">
                  <c:v>4.9657497002234994</c:v>
                </c:pt>
                <c:pt idx="60">
                  <c:v>9.1427748051099975E-2</c:v>
                </c:pt>
                <c:pt idx="61">
                  <c:v>-0.50340961982730004</c:v>
                </c:pt>
                <c:pt idx="62">
                  <c:v>-0.56074205522739984</c:v>
                </c:pt>
                <c:pt idx="63">
                  <c:v>0.98581824906459992</c:v>
                </c:pt>
                <c:pt idx="64">
                  <c:v>-1.5614195355027003</c:v>
                </c:pt>
                <c:pt idx="65">
                  <c:v>-0.8097727713463998</c:v>
                </c:pt>
                <c:pt idx="66">
                  <c:v>-0.16437436361589994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00-456B-86B2-6CF6EE40B057}"/>
            </c:ext>
          </c:extLst>
        </c:ser>
        <c:ser>
          <c:idx val="4"/>
          <c:order val="4"/>
          <c:tx>
            <c:strRef>
              <c:f>'11. adat'!$B$7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'11. adat'!$C$7:$BQ$7</c:f>
              <c:numCache>
                <c:formatCode>0.0</c:formatCode>
                <c:ptCount val="67"/>
                <c:pt idx="0">
                  <c:v>1.7246031790866001</c:v>
                </c:pt>
                <c:pt idx="1">
                  <c:v>1.4838162356570999</c:v>
                </c:pt>
                <c:pt idx="2">
                  <c:v>2.1698842512273999</c:v>
                </c:pt>
                <c:pt idx="3">
                  <c:v>1.5903400917216</c:v>
                </c:pt>
                <c:pt idx="4">
                  <c:v>0.53381843278329999</c:v>
                </c:pt>
                <c:pt idx="5">
                  <c:v>-0.30319621869410002</c:v>
                </c:pt>
                <c:pt idx="6">
                  <c:v>-0.49632920823819993</c:v>
                </c:pt>
                <c:pt idx="7">
                  <c:v>-0.24599491908169996</c:v>
                </c:pt>
                <c:pt idx="8">
                  <c:v>-0.30777275041660002</c:v>
                </c:pt>
                <c:pt idx="9">
                  <c:v>-0.61853907905440009</c:v>
                </c:pt>
                <c:pt idx="10">
                  <c:v>-0.55874195967779994</c:v>
                </c:pt>
                <c:pt idx="11">
                  <c:v>-0.1491693997621</c:v>
                </c:pt>
                <c:pt idx="12">
                  <c:v>-0.44843368850949999</c:v>
                </c:pt>
                <c:pt idx="13">
                  <c:v>-0.49872476856589998</c:v>
                </c:pt>
                <c:pt idx="14">
                  <c:v>-1.0757673601821001</c:v>
                </c:pt>
                <c:pt idx="15">
                  <c:v>-0.75522070856119994</c:v>
                </c:pt>
                <c:pt idx="16">
                  <c:v>-0.1621068929459</c:v>
                </c:pt>
                <c:pt idx="17">
                  <c:v>-0.90736628604259995</c:v>
                </c:pt>
                <c:pt idx="18">
                  <c:v>-1.3896985583974999</c:v>
                </c:pt>
                <c:pt idx="19">
                  <c:v>-1.2372454642566999</c:v>
                </c:pt>
                <c:pt idx="20">
                  <c:v>-1.2474574888861001</c:v>
                </c:pt>
                <c:pt idx="21">
                  <c:v>-1.5242501556768</c:v>
                </c:pt>
                <c:pt idx="22">
                  <c:v>-2.0119523041431999</c:v>
                </c:pt>
                <c:pt idx="23">
                  <c:v>-2.2026134019964001</c:v>
                </c:pt>
                <c:pt idx="24">
                  <c:v>-0.77840316258190001</c:v>
                </c:pt>
                <c:pt idx="25">
                  <c:v>-0.34207573229229998</c:v>
                </c:pt>
                <c:pt idx="26">
                  <c:v>-1.7615418279342001</c:v>
                </c:pt>
                <c:pt idx="27">
                  <c:v>-1.8788456138116001</c:v>
                </c:pt>
                <c:pt idx="28">
                  <c:v>-1.9875184702433</c:v>
                </c:pt>
                <c:pt idx="29">
                  <c:v>-1.6147031514249996</c:v>
                </c:pt>
                <c:pt idx="30">
                  <c:v>-1.4452746341961</c:v>
                </c:pt>
                <c:pt idx="31">
                  <c:v>-2.5169741957835003</c:v>
                </c:pt>
                <c:pt idx="32">
                  <c:v>-1.4078531164367001</c:v>
                </c:pt>
                <c:pt idx="33">
                  <c:v>-1.7304602523963002</c:v>
                </c:pt>
                <c:pt idx="34">
                  <c:v>-1.5539884462819</c:v>
                </c:pt>
                <c:pt idx="35">
                  <c:v>-0.31456913901949995</c:v>
                </c:pt>
                <c:pt idx="36">
                  <c:v>-0.65485997092629999</c:v>
                </c:pt>
                <c:pt idx="37">
                  <c:v>-1.5988980720539001</c:v>
                </c:pt>
                <c:pt idx="38">
                  <c:v>-0.77285847211550007</c:v>
                </c:pt>
                <c:pt idx="39">
                  <c:v>-0.25607685792940005</c:v>
                </c:pt>
                <c:pt idx="40">
                  <c:v>-1.2217921488357999</c:v>
                </c:pt>
                <c:pt idx="41">
                  <c:v>-1.1821277872228002</c:v>
                </c:pt>
                <c:pt idx="42">
                  <c:v>-0.29072115324809999</c:v>
                </c:pt>
                <c:pt idx="43">
                  <c:v>-0.63603376352289986</c:v>
                </c:pt>
                <c:pt idx="44">
                  <c:v>-0.35248761494590003</c:v>
                </c:pt>
                <c:pt idx="45">
                  <c:v>-0.79319291430780003</c:v>
                </c:pt>
                <c:pt idx="46">
                  <c:v>2.8566663402500012E-2</c:v>
                </c:pt>
                <c:pt idx="47">
                  <c:v>-0.58978039422899997</c:v>
                </c:pt>
                <c:pt idx="48">
                  <c:v>-0.36790826773450003</c:v>
                </c:pt>
                <c:pt idx="49">
                  <c:v>0.71064133132779994</c:v>
                </c:pt>
                <c:pt idx="50">
                  <c:v>-1.0735458201267001</c:v>
                </c:pt>
                <c:pt idx="51">
                  <c:v>-0.74481764466880007</c:v>
                </c:pt>
                <c:pt idx="52">
                  <c:v>-0.91230083945719997</c:v>
                </c:pt>
                <c:pt idx="53">
                  <c:v>0.47154495509439992</c:v>
                </c:pt>
                <c:pt idx="54">
                  <c:v>1.5074704084256001</c:v>
                </c:pt>
                <c:pt idx="55">
                  <c:v>1.5503013472969001</c:v>
                </c:pt>
                <c:pt idx="56">
                  <c:v>0.4727657751342999</c:v>
                </c:pt>
                <c:pt idx="57">
                  <c:v>1.508906299178</c:v>
                </c:pt>
                <c:pt idx="58">
                  <c:v>4.7659865581877003</c:v>
                </c:pt>
                <c:pt idx="59">
                  <c:v>4.3468295416876002</c:v>
                </c:pt>
                <c:pt idx="60">
                  <c:v>-0.29607164799560004</c:v>
                </c:pt>
                <c:pt idx="61">
                  <c:v>-1.7136453825793001</c:v>
                </c:pt>
                <c:pt idx="62">
                  <c:v>-1.2103170349935</c:v>
                </c:pt>
                <c:pt idx="63">
                  <c:v>-3.7395983030000024E-2</c:v>
                </c:pt>
                <c:pt idx="64">
                  <c:v>-2.7564934828730001</c:v>
                </c:pt>
                <c:pt idx="65">
                  <c:v>-2.1067088060271</c:v>
                </c:pt>
                <c:pt idx="66">
                  <c:v>-0.99733413380659997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6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</a:t>
                </a:r>
              </a:p>
            </c:rich>
          </c:tx>
          <c:layout>
            <c:manualLayout>
              <c:xMode val="edge"/>
              <c:yMode val="edge"/>
              <c:x val="0.83640958069737104"/>
              <c:y val="5.8537700236944937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6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7379636008299235"/>
          <c:w val="0.99850826220929134"/>
          <c:h val="0.2228136339213088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3525833333333337E-2"/>
          <c:w val="0.87180351386434585"/>
          <c:h val="0.72235840541487262"/>
        </c:manualLayout>
      </c:layout>
      <c:barChart>
        <c:barDir val="col"/>
        <c:grouping val="clustered"/>
        <c:varyColors val="0"/>
        <c:ser>
          <c:idx val="3"/>
          <c:order val="2"/>
          <c:tx>
            <c:strRef>
              <c:f>'12. adat'!$A$5</c:f>
              <c:strCache>
                <c:ptCount val="1"/>
                <c:pt idx="0">
                  <c:v>Nettó FDI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'12. adat'!$C$5:$BQ$5</c:f>
              <c:numCache>
                <c:formatCode>0.0</c:formatCode>
                <c:ptCount val="67"/>
                <c:pt idx="0">
                  <c:v>0</c:v>
                </c:pt>
                <c:pt idx="1">
                  <c:v>0.60789555919355276</c:v>
                </c:pt>
                <c:pt idx="2">
                  <c:v>0.51356376685811667</c:v>
                </c:pt>
                <c:pt idx="3">
                  <c:v>2.0307057864585847</c:v>
                </c:pt>
                <c:pt idx="4">
                  <c:v>2.7403633652042116</c:v>
                </c:pt>
                <c:pt idx="5">
                  <c:v>0.81490424068732326</c:v>
                </c:pt>
                <c:pt idx="6">
                  <c:v>0.99246964031956386</c:v>
                </c:pt>
                <c:pt idx="7">
                  <c:v>0.13971976916877882</c:v>
                </c:pt>
                <c:pt idx="8">
                  <c:v>-0.53189037631437341</c:v>
                </c:pt>
                <c:pt idx="9">
                  <c:v>0.42868531969860668</c:v>
                </c:pt>
                <c:pt idx="10">
                  <c:v>0.82040354024808815</c:v>
                </c:pt>
                <c:pt idx="11">
                  <c:v>0.97394752085288716</c:v>
                </c:pt>
                <c:pt idx="12">
                  <c:v>1.1336108367228637</c:v>
                </c:pt>
                <c:pt idx="13">
                  <c:v>1.2649551583445269</c:v>
                </c:pt>
                <c:pt idx="14">
                  <c:v>0.49959537165791823</c:v>
                </c:pt>
                <c:pt idx="15">
                  <c:v>0.77203176848453392</c:v>
                </c:pt>
                <c:pt idx="16">
                  <c:v>1.2292947396669185</c:v>
                </c:pt>
                <c:pt idx="17">
                  <c:v>1.3777003950660129</c:v>
                </c:pt>
                <c:pt idx="18">
                  <c:v>2.565902181537203</c:v>
                </c:pt>
                <c:pt idx="19">
                  <c:v>2.3821601339646103</c:v>
                </c:pt>
                <c:pt idx="20">
                  <c:v>2.3229631405759017</c:v>
                </c:pt>
                <c:pt idx="21">
                  <c:v>1.6945390869150714</c:v>
                </c:pt>
                <c:pt idx="22">
                  <c:v>8.5415358843809797E-2</c:v>
                </c:pt>
                <c:pt idx="23">
                  <c:v>1.0235437839027774</c:v>
                </c:pt>
                <c:pt idx="24">
                  <c:v>1.5329273762439359</c:v>
                </c:pt>
                <c:pt idx="25">
                  <c:v>0.79769021325942124</c:v>
                </c:pt>
                <c:pt idx="26">
                  <c:v>2.7647119128556108</c:v>
                </c:pt>
                <c:pt idx="27">
                  <c:v>2.776555469910881</c:v>
                </c:pt>
                <c:pt idx="28">
                  <c:v>1.7547647748022022</c:v>
                </c:pt>
                <c:pt idx="29">
                  <c:v>2.2876143643601097</c:v>
                </c:pt>
                <c:pt idx="30">
                  <c:v>2.2434015758982384</c:v>
                </c:pt>
                <c:pt idx="31">
                  <c:v>1.1015829942479098</c:v>
                </c:pt>
                <c:pt idx="32">
                  <c:v>1.4167940850956229</c:v>
                </c:pt>
                <c:pt idx="33">
                  <c:v>1.519289691770477</c:v>
                </c:pt>
                <c:pt idx="34">
                  <c:v>1.7945532956781918</c:v>
                </c:pt>
                <c:pt idx="35">
                  <c:v>2.0585987198555058</c:v>
                </c:pt>
                <c:pt idx="36">
                  <c:v>2.3260107593703223</c:v>
                </c:pt>
                <c:pt idx="37">
                  <c:v>2.1449993319472345</c:v>
                </c:pt>
                <c:pt idx="38">
                  <c:v>1.595157634030508</c:v>
                </c:pt>
                <c:pt idx="39">
                  <c:v>1.4711528591961507</c:v>
                </c:pt>
                <c:pt idx="40">
                  <c:v>1.1439633747110998</c:v>
                </c:pt>
                <c:pt idx="41">
                  <c:v>1.728993133607595</c:v>
                </c:pt>
                <c:pt idx="42">
                  <c:v>2.4738604022098931</c:v>
                </c:pt>
                <c:pt idx="43">
                  <c:v>1.7683941236435006</c:v>
                </c:pt>
                <c:pt idx="44">
                  <c:v>1.8769275537373091</c:v>
                </c:pt>
                <c:pt idx="45">
                  <c:v>1.3400656445411221</c:v>
                </c:pt>
                <c:pt idx="46">
                  <c:v>-0.15631730197461202</c:v>
                </c:pt>
                <c:pt idx="47">
                  <c:v>0.43509041062673859</c:v>
                </c:pt>
                <c:pt idx="48">
                  <c:v>0.98614368855257517</c:v>
                </c:pt>
                <c:pt idx="49">
                  <c:v>2.1407876250963835</c:v>
                </c:pt>
                <c:pt idx="50">
                  <c:v>2.5253362516208062</c:v>
                </c:pt>
                <c:pt idx="51">
                  <c:v>1.5268662826481609</c:v>
                </c:pt>
                <c:pt idx="52">
                  <c:v>0.45588453894910019</c:v>
                </c:pt>
                <c:pt idx="53">
                  <c:v>-9.0697911665448938E-2</c:v>
                </c:pt>
                <c:pt idx="54">
                  <c:v>0.39371029435686866</c:v>
                </c:pt>
                <c:pt idx="55">
                  <c:v>2.1705731963794141</c:v>
                </c:pt>
                <c:pt idx="56">
                  <c:v>1.4684428272999792</c:v>
                </c:pt>
                <c:pt idx="57">
                  <c:v>1.8636085639821109</c:v>
                </c:pt>
                <c:pt idx="58">
                  <c:v>3.2735437569649979</c:v>
                </c:pt>
                <c:pt idx="59">
                  <c:v>2.7893447999150229</c:v>
                </c:pt>
                <c:pt idx="60">
                  <c:v>1.8597198109816189</c:v>
                </c:pt>
                <c:pt idx="61">
                  <c:v>0.81196861359269468</c:v>
                </c:pt>
                <c:pt idx="62">
                  <c:v>-0.37489674190545808</c:v>
                </c:pt>
                <c:pt idx="63">
                  <c:v>0.51453096662183651</c:v>
                </c:pt>
                <c:pt idx="64">
                  <c:v>2.2037502492496133</c:v>
                </c:pt>
                <c:pt idx="65">
                  <c:v>1.4073978081657281</c:v>
                </c:pt>
                <c:pt idx="66">
                  <c:v>1.3546368547071643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31-49FF-9C37-3A3329FB9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670147288"/>
        <c:axId val="670150032"/>
      </c:barChart>
      <c:lineChart>
        <c:grouping val="standard"/>
        <c:varyColors val="0"/>
        <c:ser>
          <c:idx val="0"/>
          <c:order val="0"/>
          <c:tx>
            <c:strRef>
              <c:f>'12. adat'!$A$3</c:f>
              <c:strCache>
                <c:ptCount val="1"/>
                <c:pt idx="0">
                  <c:v>FDI Magyarországon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'12.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'12. adat'!$C$3:$BQ$3</c:f>
              <c:numCache>
                <c:formatCode>0.0</c:formatCode>
                <c:ptCount val="67"/>
                <c:pt idx="0">
                  <c:v>0</c:v>
                </c:pt>
                <c:pt idx="1">
                  <c:v>0.42712988078921377</c:v>
                </c:pt>
                <c:pt idx="2">
                  <c:v>0.94404928355964346</c:v>
                </c:pt>
                <c:pt idx="3">
                  <c:v>2.6517246391909444</c:v>
                </c:pt>
                <c:pt idx="4">
                  <c:v>3.0502246020211219</c:v>
                </c:pt>
                <c:pt idx="5">
                  <c:v>2.3042935251870489</c:v>
                </c:pt>
                <c:pt idx="6">
                  <c:v>1.7082545579249846</c:v>
                </c:pt>
                <c:pt idx="7">
                  <c:v>1.336049670603374</c:v>
                </c:pt>
                <c:pt idx="8">
                  <c:v>0.98529868696128919</c:v>
                </c:pt>
                <c:pt idx="9">
                  <c:v>0.37476850726633087</c:v>
                </c:pt>
                <c:pt idx="10">
                  <c:v>1.0414150723626159</c:v>
                </c:pt>
                <c:pt idx="11">
                  <c:v>1.2677277678825425</c:v>
                </c:pt>
                <c:pt idx="12">
                  <c:v>1.0790578568558278</c:v>
                </c:pt>
                <c:pt idx="13">
                  <c:v>2.2102021603783983</c:v>
                </c:pt>
                <c:pt idx="14">
                  <c:v>1.5284971622593841</c:v>
                </c:pt>
                <c:pt idx="15">
                  <c:v>1.5372687890182619</c:v>
                </c:pt>
                <c:pt idx="16">
                  <c:v>2.4499751060459292</c:v>
                </c:pt>
                <c:pt idx="17">
                  <c:v>3.0915538081178204</c:v>
                </c:pt>
                <c:pt idx="18">
                  <c:v>3.9209588985392276</c:v>
                </c:pt>
                <c:pt idx="19">
                  <c:v>3.9181062161372542</c:v>
                </c:pt>
                <c:pt idx="20">
                  <c:v>3.4421695939132948</c:v>
                </c:pt>
                <c:pt idx="21">
                  <c:v>2.3951419094126161</c:v>
                </c:pt>
                <c:pt idx="22">
                  <c:v>1.1972345429182873</c:v>
                </c:pt>
                <c:pt idx="23">
                  <c:v>1.8942167170892099</c:v>
                </c:pt>
                <c:pt idx="24">
                  <c:v>2.5435482937729641</c:v>
                </c:pt>
                <c:pt idx="25">
                  <c:v>2.2802435513934998</c:v>
                </c:pt>
                <c:pt idx="26">
                  <c:v>4.3123675381366038</c:v>
                </c:pt>
                <c:pt idx="27">
                  <c:v>4.7240401818327866</c:v>
                </c:pt>
                <c:pt idx="28">
                  <c:v>3.7083814110250675</c:v>
                </c:pt>
                <c:pt idx="29">
                  <c:v>3.6648144236157782</c:v>
                </c:pt>
                <c:pt idx="30">
                  <c:v>3.6920671307066839</c:v>
                </c:pt>
                <c:pt idx="31">
                  <c:v>1.893880868700704</c:v>
                </c:pt>
                <c:pt idx="32">
                  <c:v>1.9540023986010597</c:v>
                </c:pt>
                <c:pt idx="33">
                  <c:v>2.3308428477137579</c:v>
                </c:pt>
                <c:pt idx="34">
                  <c:v>2.443348852240832</c:v>
                </c:pt>
                <c:pt idx="35">
                  <c:v>3.167325564901736</c:v>
                </c:pt>
                <c:pt idx="36">
                  <c:v>3.7979554859599558</c:v>
                </c:pt>
                <c:pt idx="37">
                  <c:v>4.2628819390092225</c:v>
                </c:pt>
                <c:pt idx="38">
                  <c:v>3.8057036849649428</c:v>
                </c:pt>
                <c:pt idx="39">
                  <c:v>3.8717003080180792</c:v>
                </c:pt>
                <c:pt idx="40">
                  <c:v>3.3285272666526646</c:v>
                </c:pt>
                <c:pt idx="41">
                  <c:v>3.2855571415763429</c:v>
                </c:pt>
                <c:pt idx="42">
                  <c:v>3.8622487846639784</c:v>
                </c:pt>
                <c:pt idx="43">
                  <c:v>3.9327943264705367</c:v>
                </c:pt>
                <c:pt idx="44">
                  <c:v>3.9542414526834491</c:v>
                </c:pt>
                <c:pt idx="45">
                  <c:v>2.854819364038951</c:v>
                </c:pt>
                <c:pt idx="46">
                  <c:v>1.9204110150376219</c:v>
                </c:pt>
                <c:pt idx="47">
                  <c:v>2.0191602949042196</c:v>
                </c:pt>
                <c:pt idx="48">
                  <c:v>2.277175558993517</c:v>
                </c:pt>
                <c:pt idx="49">
                  <c:v>4.3458051593323397</c:v>
                </c:pt>
                <c:pt idx="50">
                  <c:v>4.0517354468490856</c:v>
                </c:pt>
                <c:pt idx="51">
                  <c:v>3.2755001054190007</c:v>
                </c:pt>
                <c:pt idx="52">
                  <c:v>3.0383810621602558</c:v>
                </c:pt>
                <c:pt idx="53">
                  <c:v>2.0893869739063273</c:v>
                </c:pt>
                <c:pt idx="54">
                  <c:v>3.2911281473390943</c:v>
                </c:pt>
                <c:pt idx="55">
                  <c:v>4.2447371741959827</c:v>
                </c:pt>
                <c:pt idx="56">
                  <c:v>4.1089885425313462</c:v>
                </c:pt>
                <c:pt idx="57">
                  <c:v>4.5833328604598318</c:v>
                </c:pt>
                <c:pt idx="58">
                  <c:v>5.5255687929241883</c:v>
                </c:pt>
                <c:pt idx="59">
                  <c:v>4.9741961489237267</c:v>
                </c:pt>
                <c:pt idx="60">
                  <c:v>4.0507947098886072</c:v>
                </c:pt>
                <c:pt idx="61">
                  <c:v>3.01203439332359</c:v>
                </c:pt>
                <c:pt idx="62">
                  <c:v>1.8796336506670417</c:v>
                </c:pt>
                <c:pt idx="63">
                  <c:v>2.6162843229089838</c:v>
                </c:pt>
                <c:pt idx="64">
                  <c:v>3.9010568797539982</c:v>
                </c:pt>
                <c:pt idx="65">
                  <c:v>3.1043269751936506</c:v>
                </c:pt>
                <c:pt idx="66">
                  <c:v>2.9806116450740676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31-49FF-9C37-3A3329FB964E}"/>
            </c:ext>
          </c:extLst>
        </c:ser>
        <c:ser>
          <c:idx val="2"/>
          <c:order val="1"/>
          <c:tx>
            <c:strRef>
              <c:f>'12. adat'!$A$4</c:f>
              <c:strCache>
                <c:ptCount val="1"/>
                <c:pt idx="0">
                  <c:v>FDI külföldön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'12.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'12. adat'!$C$4:$BQ$4</c:f>
              <c:numCache>
                <c:formatCode>0.0</c:formatCode>
                <c:ptCount val="67"/>
                <c:pt idx="0">
                  <c:v>0</c:v>
                </c:pt>
                <c:pt idx="1">
                  <c:v>0.18076567840433902</c:v>
                </c:pt>
                <c:pt idx="2">
                  <c:v>-0.43048551670152679</c:v>
                </c:pt>
                <c:pt idx="3">
                  <c:v>-0.62101885273235991</c:v>
                </c:pt>
                <c:pt idx="4">
                  <c:v>-0.30986123681691019</c:v>
                </c:pt>
                <c:pt idx="5">
                  <c:v>-1.4893892844997256</c:v>
                </c:pt>
                <c:pt idx="6">
                  <c:v>-0.71578491760542073</c:v>
                </c:pt>
                <c:pt idx="7">
                  <c:v>-1.1963299014345952</c:v>
                </c:pt>
                <c:pt idx="8">
                  <c:v>-1.5171890632756626</c:v>
                </c:pt>
                <c:pt idx="9">
                  <c:v>5.3916812432275793E-2</c:v>
                </c:pt>
                <c:pt idx="10">
                  <c:v>-0.2210115321145277</c:v>
                </c:pt>
                <c:pt idx="11">
                  <c:v>-0.29378024702965538</c:v>
                </c:pt>
                <c:pt idx="12">
                  <c:v>5.4552979867035903E-2</c:v>
                </c:pt>
                <c:pt idx="13">
                  <c:v>-0.94524700203387146</c:v>
                </c:pt>
                <c:pt idx="14">
                  <c:v>-1.0289017906014659</c:v>
                </c:pt>
                <c:pt idx="15">
                  <c:v>-0.765237020533728</c:v>
                </c:pt>
                <c:pt idx="16">
                  <c:v>-1.2206803663790107</c:v>
                </c:pt>
                <c:pt idx="17">
                  <c:v>-1.7138534130518075</c:v>
                </c:pt>
                <c:pt idx="18">
                  <c:v>-1.3550567170020247</c:v>
                </c:pt>
                <c:pt idx="19">
                  <c:v>-1.5359460821726438</c:v>
                </c:pt>
                <c:pt idx="20">
                  <c:v>-1.1192064533373931</c:v>
                </c:pt>
                <c:pt idx="21">
                  <c:v>-0.70060282249754458</c:v>
                </c:pt>
                <c:pt idx="22">
                  <c:v>-1.1118191840744776</c:v>
                </c:pt>
                <c:pt idx="23">
                  <c:v>-0.87067293318643257</c:v>
                </c:pt>
                <c:pt idx="24">
                  <c:v>-1.0106209175290282</c:v>
                </c:pt>
                <c:pt idx="25">
                  <c:v>-1.4825533381340785</c:v>
                </c:pt>
                <c:pt idx="26">
                  <c:v>-1.5476556252809928</c:v>
                </c:pt>
                <c:pt idx="27">
                  <c:v>-1.9474847119219059</c:v>
                </c:pt>
                <c:pt idx="28">
                  <c:v>-1.9536166362228653</c:v>
                </c:pt>
                <c:pt idx="29">
                  <c:v>-1.3772000592556686</c:v>
                </c:pt>
                <c:pt idx="30">
                  <c:v>-1.4486655548084455</c:v>
                </c:pt>
                <c:pt idx="31">
                  <c:v>-0.79229787445279432</c:v>
                </c:pt>
                <c:pt idx="32">
                  <c:v>-0.53720831350543674</c:v>
                </c:pt>
                <c:pt idx="33">
                  <c:v>-0.81155315594328081</c:v>
                </c:pt>
                <c:pt idx="34">
                  <c:v>-0.6487955565626401</c:v>
                </c:pt>
                <c:pt idx="35">
                  <c:v>-1.1087268450462304</c:v>
                </c:pt>
                <c:pt idx="36">
                  <c:v>-1.4719447265896333</c:v>
                </c:pt>
                <c:pt idx="37">
                  <c:v>-2.1178826070619881</c:v>
                </c:pt>
                <c:pt idx="38">
                  <c:v>-2.2105460509344348</c:v>
                </c:pt>
                <c:pt idx="39">
                  <c:v>-2.4005474488219285</c:v>
                </c:pt>
                <c:pt idx="40">
                  <c:v>-2.1845638919415649</c:v>
                </c:pt>
                <c:pt idx="41">
                  <c:v>-1.5565640079687479</c:v>
                </c:pt>
                <c:pt idx="42">
                  <c:v>-1.3883883824540852</c:v>
                </c:pt>
                <c:pt idx="43">
                  <c:v>-2.1644002028270362</c:v>
                </c:pt>
                <c:pt idx="44">
                  <c:v>-2.0773138989461399</c:v>
                </c:pt>
                <c:pt idx="45">
                  <c:v>-1.5147537194978289</c:v>
                </c:pt>
                <c:pt idx="46">
                  <c:v>-2.0767283170122339</c:v>
                </c:pt>
                <c:pt idx="47">
                  <c:v>-1.584069884277481</c:v>
                </c:pt>
                <c:pt idx="48">
                  <c:v>-1.2910318704409418</c:v>
                </c:pt>
                <c:pt idx="49">
                  <c:v>-2.2050175342359561</c:v>
                </c:pt>
                <c:pt idx="50">
                  <c:v>-1.5263991952282796</c:v>
                </c:pt>
                <c:pt idx="51">
                  <c:v>-1.7486338227708398</c:v>
                </c:pt>
                <c:pt idx="52">
                  <c:v>-2.5824965232111556</c:v>
                </c:pt>
                <c:pt idx="53">
                  <c:v>-2.1800848855717763</c:v>
                </c:pt>
                <c:pt idx="54">
                  <c:v>-2.8974178529822257</c:v>
                </c:pt>
                <c:pt idx="55">
                  <c:v>-2.0741639778165686</c:v>
                </c:pt>
                <c:pt idx="56">
                  <c:v>-2.6405457152313669</c:v>
                </c:pt>
                <c:pt idx="57">
                  <c:v>-2.7197242964777208</c:v>
                </c:pt>
                <c:pt idx="58">
                  <c:v>-2.2520250359591905</c:v>
                </c:pt>
                <c:pt idx="59">
                  <c:v>-2.1848513490087038</c:v>
                </c:pt>
                <c:pt idx="60">
                  <c:v>-2.1910748989069884</c:v>
                </c:pt>
                <c:pt idx="61">
                  <c:v>-2.2000657797308953</c:v>
                </c:pt>
                <c:pt idx="62">
                  <c:v>-2.2545303925724998</c:v>
                </c:pt>
                <c:pt idx="63">
                  <c:v>-2.1017533562871473</c:v>
                </c:pt>
                <c:pt idx="64">
                  <c:v>-1.6973066305043847</c:v>
                </c:pt>
                <c:pt idx="65">
                  <c:v>-1.6969291670279225</c:v>
                </c:pt>
                <c:pt idx="66">
                  <c:v>-1.6259747903669033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31-49FF-9C37-3A3329FB9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6112"/>
        <c:axId val="67014807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GDP %</a:t>
                </a:r>
              </a:p>
            </c:rich>
          </c:tx>
          <c:layout>
            <c:manualLayout>
              <c:xMode val="edge"/>
              <c:yMode val="edge"/>
              <c:x val="6.7708986373864202E-2"/>
              <c:y val="5.59722222222222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6112"/>
        <c:crosses val="autoZero"/>
        <c:crossBetween val="between"/>
      </c:valAx>
      <c:valAx>
        <c:axId val="670150032"/>
        <c:scaling>
          <c:orientation val="minMax"/>
          <c:max val="6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GDP %</a:t>
                </a:r>
              </a:p>
            </c:rich>
          </c:tx>
          <c:layout>
            <c:manualLayout>
              <c:xMode val="edge"/>
              <c:yMode val="edge"/>
              <c:x val="0.84109480654717073"/>
              <c:y val="4.989014055034352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288"/>
        <c:crosses val="max"/>
        <c:crossBetween val="between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633662330415377"/>
          <c:w val="1"/>
          <c:h val="9.3663376695846262E-2"/>
        </c:manualLayout>
      </c:layout>
      <c:overlay val="0"/>
      <c:txPr>
        <a:bodyPr/>
        <a:lstStyle/>
        <a:p>
          <a:pPr>
            <a:defRPr sz="850"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3525833333333337E-2"/>
          <c:w val="0.87180351386434585"/>
          <c:h val="0.72235840541487262"/>
        </c:manualLayout>
      </c:layout>
      <c:barChart>
        <c:barDir val="col"/>
        <c:grouping val="clustered"/>
        <c:varyColors val="0"/>
        <c:ser>
          <c:idx val="3"/>
          <c:order val="2"/>
          <c:tx>
            <c:strRef>
              <c:f>'12. adat'!$B$5</c:f>
              <c:strCache>
                <c:ptCount val="1"/>
                <c:pt idx="0">
                  <c:v>Net FDI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25400">
              <a:noFill/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'12. adat'!$C$5:$BQ$5</c:f>
              <c:numCache>
                <c:formatCode>0.0</c:formatCode>
                <c:ptCount val="67"/>
                <c:pt idx="0">
                  <c:v>0</c:v>
                </c:pt>
                <c:pt idx="1">
                  <c:v>0.60789555919355276</c:v>
                </c:pt>
                <c:pt idx="2">
                  <c:v>0.51356376685811667</c:v>
                </c:pt>
                <c:pt idx="3">
                  <c:v>2.0307057864585847</c:v>
                </c:pt>
                <c:pt idx="4">
                  <c:v>2.7403633652042116</c:v>
                </c:pt>
                <c:pt idx="5">
                  <c:v>0.81490424068732326</c:v>
                </c:pt>
                <c:pt idx="6">
                  <c:v>0.99246964031956386</c:v>
                </c:pt>
                <c:pt idx="7">
                  <c:v>0.13971976916877882</c:v>
                </c:pt>
                <c:pt idx="8">
                  <c:v>-0.53189037631437341</c:v>
                </c:pt>
                <c:pt idx="9">
                  <c:v>0.42868531969860668</c:v>
                </c:pt>
                <c:pt idx="10">
                  <c:v>0.82040354024808815</c:v>
                </c:pt>
                <c:pt idx="11">
                  <c:v>0.97394752085288716</c:v>
                </c:pt>
                <c:pt idx="12">
                  <c:v>1.1336108367228637</c:v>
                </c:pt>
                <c:pt idx="13">
                  <c:v>1.2649551583445269</c:v>
                </c:pt>
                <c:pt idx="14">
                  <c:v>0.49959537165791823</c:v>
                </c:pt>
                <c:pt idx="15">
                  <c:v>0.77203176848453392</c:v>
                </c:pt>
                <c:pt idx="16">
                  <c:v>1.2292947396669185</c:v>
                </c:pt>
                <c:pt idx="17">
                  <c:v>1.3777003950660129</c:v>
                </c:pt>
                <c:pt idx="18">
                  <c:v>2.565902181537203</c:v>
                </c:pt>
                <c:pt idx="19">
                  <c:v>2.3821601339646103</c:v>
                </c:pt>
                <c:pt idx="20">
                  <c:v>2.3229631405759017</c:v>
                </c:pt>
                <c:pt idx="21">
                  <c:v>1.6945390869150714</c:v>
                </c:pt>
                <c:pt idx="22">
                  <c:v>8.5415358843809797E-2</c:v>
                </c:pt>
                <c:pt idx="23">
                  <c:v>1.0235437839027774</c:v>
                </c:pt>
                <c:pt idx="24">
                  <c:v>1.5329273762439359</c:v>
                </c:pt>
                <c:pt idx="25">
                  <c:v>0.79769021325942124</c:v>
                </c:pt>
                <c:pt idx="26">
                  <c:v>2.7647119128556108</c:v>
                </c:pt>
                <c:pt idx="27">
                  <c:v>2.776555469910881</c:v>
                </c:pt>
                <c:pt idx="28">
                  <c:v>1.7547647748022022</c:v>
                </c:pt>
                <c:pt idx="29">
                  <c:v>2.2876143643601097</c:v>
                </c:pt>
                <c:pt idx="30">
                  <c:v>2.2434015758982384</c:v>
                </c:pt>
                <c:pt idx="31">
                  <c:v>1.1015829942479098</c:v>
                </c:pt>
                <c:pt idx="32">
                  <c:v>1.4167940850956229</c:v>
                </c:pt>
                <c:pt idx="33">
                  <c:v>1.519289691770477</c:v>
                </c:pt>
                <c:pt idx="34">
                  <c:v>1.7945532956781918</c:v>
                </c:pt>
                <c:pt idx="35">
                  <c:v>2.0585987198555058</c:v>
                </c:pt>
                <c:pt idx="36">
                  <c:v>2.3260107593703223</c:v>
                </c:pt>
                <c:pt idx="37">
                  <c:v>2.1449993319472345</c:v>
                </c:pt>
                <c:pt idx="38">
                  <c:v>1.595157634030508</c:v>
                </c:pt>
                <c:pt idx="39">
                  <c:v>1.4711528591961507</c:v>
                </c:pt>
                <c:pt idx="40">
                  <c:v>1.1439633747110998</c:v>
                </c:pt>
                <c:pt idx="41">
                  <c:v>1.728993133607595</c:v>
                </c:pt>
                <c:pt idx="42">
                  <c:v>2.4738604022098931</c:v>
                </c:pt>
                <c:pt idx="43">
                  <c:v>1.7683941236435006</c:v>
                </c:pt>
                <c:pt idx="44">
                  <c:v>1.8769275537373091</c:v>
                </c:pt>
                <c:pt idx="45">
                  <c:v>1.3400656445411221</c:v>
                </c:pt>
                <c:pt idx="46">
                  <c:v>-0.15631730197461202</c:v>
                </c:pt>
                <c:pt idx="47">
                  <c:v>0.43509041062673859</c:v>
                </c:pt>
                <c:pt idx="48">
                  <c:v>0.98614368855257517</c:v>
                </c:pt>
                <c:pt idx="49">
                  <c:v>2.1407876250963835</c:v>
                </c:pt>
                <c:pt idx="50">
                  <c:v>2.5253362516208062</c:v>
                </c:pt>
                <c:pt idx="51">
                  <c:v>1.5268662826481609</c:v>
                </c:pt>
                <c:pt idx="52">
                  <c:v>0.45588453894910019</c:v>
                </c:pt>
                <c:pt idx="53">
                  <c:v>-9.0697911665448938E-2</c:v>
                </c:pt>
                <c:pt idx="54">
                  <c:v>0.39371029435686866</c:v>
                </c:pt>
                <c:pt idx="55">
                  <c:v>2.1705731963794141</c:v>
                </c:pt>
                <c:pt idx="56">
                  <c:v>1.4684428272999792</c:v>
                </c:pt>
                <c:pt idx="57">
                  <c:v>1.8636085639821109</c:v>
                </c:pt>
                <c:pt idx="58">
                  <c:v>3.2735437569649979</c:v>
                </c:pt>
                <c:pt idx="59">
                  <c:v>2.7893447999150229</c:v>
                </c:pt>
                <c:pt idx="60">
                  <c:v>1.8597198109816189</c:v>
                </c:pt>
                <c:pt idx="61">
                  <c:v>0.81196861359269468</c:v>
                </c:pt>
                <c:pt idx="62">
                  <c:v>-0.37489674190545808</c:v>
                </c:pt>
                <c:pt idx="63">
                  <c:v>0.51453096662183651</c:v>
                </c:pt>
                <c:pt idx="64">
                  <c:v>2.2037502492496133</c:v>
                </c:pt>
                <c:pt idx="65">
                  <c:v>1.4073978081657281</c:v>
                </c:pt>
                <c:pt idx="66">
                  <c:v>1.3546368547071643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31-49FF-9C37-3A3329FB9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670147288"/>
        <c:axId val="670150032"/>
      </c:barChart>
      <c:lineChart>
        <c:grouping val="standard"/>
        <c:varyColors val="0"/>
        <c:ser>
          <c:idx val="0"/>
          <c:order val="0"/>
          <c:tx>
            <c:strRef>
              <c:f>'12. adat'!$B$3</c:f>
              <c:strCache>
                <c:ptCount val="1"/>
                <c:pt idx="0">
                  <c:v>FDI in Hungary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'12.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'12. adat'!$C$3:$BQ$3</c:f>
              <c:numCache>
                <c:formatCode>0.0</c:formatCode>
                <c:ptCount val="67"/>
                <c:pt idx="0">
                  <c:v>0</c:v>
                </c:pt>
                <c:pt idx="1">
                  <c:v>0.42712988078921377</c:v>
                </c:pt>
                <c:pt idx="2">
                  <c:v>0.94404928355964346</c:v>
                </c:pt>
                <c:pt idx="3">
                  <c:v>2.6517246391909444</c:v>
                </c:pt>
                <c:pt idx="4">
                  <c:v>3.0502246020211219</c:v>
                </c:pt>
                <c:pt idx="5">
                  <c:v>2.3042935251870489</c:v>
                </c:pt>
                <c:pt idx="6">
                  <c:v>1.7082545579249846</c:v>
                </c:pt>
                <c:pt idx="7">
                  <c:v>1.336049670603374</c:v>
                </c:pt>
                <c:pt idx="8">
                  <c:v>0.98529868696128919</c:v>
                </c:pt>
                <c:pt idx="9">
                  <c:v>0.37476850726633087</c:v>
                </c:pt>
                <c:pt idx="10">
                  <c:v>1.0414150723626159</c:v>
                </c:pt>
                <c:pt idx="11">
                  <c:v>1.2677277678825425</c:v>
                </c:pt>
                <c:pt idx="12">
                  <c:v>1.0790578568558278</c:v>
                </c:pt>
                <c:pt idx="13">
                  <c:v>2.2102021603783983</c:v>
                </c:pt>
                <c:pt idx="14">
                  <c:v>1.5284971622593841</c:v>
                </c:pt>
                <c:pt idx="15">
                  <c:v>1.5372687890182619</c:v>
                </c:pt>
                <c:pt idx="16">
                  <c:v>2.4499751060459292</c:v>
                </c:pt>
                <c:pt idx="17">
                  <c:v>3.0915538081178204</c:v>
                </c:pt>
                <c:pt idx="18">
                  <c:v>3.9209588985392276</c:v>
                </c:pt>
                <c:pt idx="19">
                  <c:v>3.9181062161372542</c:v>
                </c:pt>
                <c:pt idx="20">
                  <c:v>3.4421695939132948</c:v>
                </c:pt>
                <c:pt idx="21">
                  <c:v>2.3951419094126161</c:v>
                </c:pt>
                <c:pt idx="22">
                  <c:v>1.1972345429182873</c:v>
                </c:pt>
                <c:pt idx="23">
                  <c:v>1.8942167170892099</c:v>
                </c:pt>
                <c:pt idx="24">
                  <c:v>2.5435482937729641</c:v>
                </c:pt>
                <c:pt idx="25">
                  <c:v>2.2802435513934998</c:v>
                </c:pt>
                <c:pt idx="26">
                  <c:v>4.3123675381366038</c:v>
                </c:pt>
                <c:pt idx="27">
                  <c:v>4.7240401818327866</c:v>
                </c:pt>
                <c:pt idx="28">
                  <c:v>3.7083814110250675</c:v>
                </c:pt>
                <c:pt idx="29">
                  <c:v>3.6648144236157782</c:v>
                </c:pt>
                <c:pt idx="30">
                  <c:v>3.6920671307066839</c:v>
                </c:pt>
                <c:pt idx="31">
                  <c:v>1.893880868700704</c:v>
                </c:pt>
                <c:pt idx="32">
                  <c:v>1.9540023986010597</c:v>
                </c:pt>
                <c:pt idx="33">
                  <c:v>2.3308428477137579</c:v>
                </c:pt>
                <c:pt idx="34">
                  <c:v>2.443348852240832</c:v>
                </c:pt>
                <c:pt idx="35">
                  <c:v>3.167325564901736</c:v>
                </c:pt>
                <c:pt idx="36">
                  <c:v>3.7979554859599558</c:v>
                </c:pt>
                <c:pt idx="37">
                  <c:v>4.2628819390092225</c:v>
                </c:pt>
                <c:pt idx="38">
                  <c:v>3.8057036849649428</c:v>
                </c:pt>
                <c:pt idx="39">
                  <c:v>3.8717003080180792</c:v>
                </c:pt>
                <c:pt idx="40">
                  <c:v>3.3285272666526646</c:v>
                </c:pt>
                <c:pt idx="41">
                  <c:v>3.2855571415763429</c:v>
                </c:pt>
                <c:pt idx="42">
                  <c:v>3.8622487846639784</c:v>
                </c:pt>
                <c:pt idx="43">
                  <c:v>3.9327943264705367</c:v>
                </c:pt>
                <c:pt idx="44">
                  <c:v>3.9542414526834491</c:v>
                </c:pt>
                <c:pt idx="45">
                  <c:v>2.854819364038951</c:v>
                </c:pt>
                <c:pt idx="46">
                  <c:v>1.9204110150376219</c:v>
                </c:pt>
                <c:pt idx="47">
                  <c:v>2.0191602949042196</c:v>
                </c:pt>
                <c:pt idx="48">
                  <c:v>2.277175558993517</c:v>
                </c:pt>
                <c:pt idx="49">
                  <c:v>4.3458051593323397</c:v>
                </c:pt>
                <c:pt idx="50">
                  <c:v>4.0517354468490856</c:v>
                </c:pt>
                <c:pt idx="51">
                  <c:v>3.2755001054190007</c:v>
                </c:pt>
                <c:pt idx="52">
                  <c:v>3.0383810621602558</c:v>
                </c:pt>
                <c:pt idx="53">
                  <c:v>2.0893869739063273</c:v>
                </c:pt>
                <c:pt idx="54">
                  <c:v>3.2911281473390943</c:v>
                </c:pt>
                <c:pt idx="55">
                  <c:v>4.2447371741959827</c:v>
                </c:pt>
                <c:pt idx="56">
                  <c:v>4.1089885425313462</c:v>
                </c:pt>
                <c:pt idx="57">
                  <c:v>4.5833328604598318</c:v>
                </c:pt>
                <c:pt idx="58">
                  <c:v>5.5255687929241883</c:v>
                </c:pt>
                <c:pt idx="59">
                  <c:v>4.9741961489237267</c:v>
                </c:pt>
                <c:pt idx="60">
                  <c:v>4.0507947098886072</c:v>
                </c:pt>
                <c:pt idx="61">
                  <c:v>3.01203439332359</c:v>
                </c:pt>
                <c:pt idx="62">
                  <c:v>1.8796336506670417</c:v>
                </c:pt>
                <c:pt idx="63">
                  <c:v>2.6162843229089838</c:v>
                </c:pt>
                <c:pt idx="64">
                  <c:v>3.9010568797539982</c:v>
                </c:pt>
                <c:pt idx="65">
                  <c:v>3.1043269751936506</c:v>
                </c:pt>
                <c:pt idx="66">
                  <c:v>2.9806116450740676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31-49FF-9C37-3A3329FB964E}"/>
            </c:ext>
          </c:extLst>
        </c:ser>
        <c:ser>
          <c:idx val="2"/>
          <c:order val="1"/>
          <c:tx>
            <c:strRef>
              <c:f>'12. adat'!$B$4</c:f>
              <c:strCache>
                <c:ptCount val="1"/>
                <c:pt idx="0">
                  <c:v>FDI abroad</c:v>
                </c:pt>
              </c:strCache>
            </c:strRef>
          </c:tx>
          <c:spPr>
            <a:ln w="22225"/>
          </c:spPr>
          <c:marker>
            <c:symbol val="none"/>
          </c:marker>
          <c:cat>
            <c:numRef>
              <c:f>'12.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'12. adat'!$C$4:$BQ$4</c:f>
              <c:numCache>
                <c:formatCode>0.0</c:formatCode>
                <c:ptCount val="67"/>
                <c:pt idx="0">
                  <c:v>0</c:v>
                </c:pt>
                <c:pt idx="1">
                  <c:v>0.18076567840433902</c:v>
                </c:pt>
                <c:pt idx="2">
                  <c:v>-0.43048551670152679</c:v>
                </c:pt>
                <c:pt idx="3">
                  <c:v>-0.62101885273235991</c:v>
                </c:pt>
                <c:pt idx="4">
                  <c:v>-0.30986123681691019</c:v>
                </c:pt>
                <c:pt idx="5">
                  <c:v>-1.4893892844997256</c:v>
                </c:pt>
                <c:pt idx="6">
                  <c:v>-0.71578491760542073</c:v>
                </c:pt>
                <c:pt idx="7">
                  <c:v>-1.1963299014345952</c:v>
                </c:pt>
                <c:pt idx="8">
                  <c:v>-1.5171890632756626</c:v>
                </c:pt>
                <c:pt idx="9">
                  <c:v>5.3916812432275793E-2</c:v>
                </c:pt>
                <c:pt idx="10">
                  <c:v>-0.2210115321145277</c:v>
                </c:pt>
                <c:pt idx="11">
                  <c:v>-0.29378024702965538</c:v>
                </c:pt>
                <c:pt idx="12">
                  <c:v>5.4552979867035903E-2</c:v>
                </c:pt>
                <c:pt idx="13">
                  <c:v>-0.94524700203387146</c:v>
                </c:pt>
                <c:pt idx="14">
                  <c:v>-1.0289017906014659</c:v>
                </c:pt>
                <c:pt idx="15">
                  <c:v>-0.765237020533728</c:v>
                </c:pt>
                <c:pt idx="16">
                  <c:v>-1.2206803663790107</c:v>
                </c:pt>
                <c:pt idx="17">
                  <c:v>-1.7138534130518075</c:v>
                </c:pt>
                <c:pt idx="18">
                  <c:v>-1.3550567170020247</c:v>
                </c:pt>
                <c:pt idx="19">
                  <c:v>-1.5359460821726438</c:v>
                </c:pt>
                <c:pt idx="20">
                  <c:v>-1.1192064533373931</c:v>
                </c:pt>
                <c:pt idx="21">
                  <c:v>-0.70060282249754458</c:v>
                </c:pt>
                <c:pt idx="22">
                  <c:v>-1.1118191840744776</c:v>
                </c:pt>
                <c:pt idx="23">
                  <c:v>-0.87067293318643257</c:v>
                </c:pt>
                <c:pt idx="24">
                  <c:v>-1.0106209175290282</c:v>
                </c:pt>
                <c:pt idx="25">
                  <c:v>-1.4825533381340785</c:v>
                </c:pt>
                <c:pt idx="26">
                  <c:v>-1.5476556252809928</c:v>
                </c:pt>
                <c:pt idx="27">
                  <c:v>-1.9474847119219059</c:v>
                </c:pt>
                <c:pt idx="28">
                  <c:v>-1.9536166362228653</c:v>
                </c:pt>
                <c:pt idx="29">
                  <c:v>-1.3772000592556686</c:v>
                </c:pt>
                <c:pt idx="30">
                  <c:v>-1.4486655548084455</c:v>
                </c:pt>
                <c:pt idx="31">
                  <c:v>-0.79229787445279432</c:v>
                </c:pt>
                <c:pt idx="32">
                  <c:v>-0.53720831350543674</c:v>
                </c:pt>
                <c:pt idx="33">
                  <c:v>-0.81155315594328081</c:v>
                </c:pt>
                <c:pt idx="34">
                  <c:v>-0.6487955565626401</c:v>
                </c:pt>
                <c:pt idx="35">
                  <c:v>-1.1087268450462304</c:v>
                </c:pt>
                <c:pt idx="36">
                  <c:v>-1.4719447265896333</c:v>
                </c:pt>
                <c:pt idx="37">
                  <c:v>-2.1178826070619881</c:v>
                </c:pt>
                <c:pt idx="38">
                  <c:v>-2.2105460509344348</c:v>
                </c:pt>
                <c:pt idx="39">
                  <c:v>-2.4005474488219285</c:v>
                </c:pt>
                <c:pt idx="40">
                  <c:v>-2.1845638919415649</c:v>
                </c:pt>
                <c:pt idx="41">
                  <c:v>-1.5565640079687479</c:v>
                </c:pt>
                <c:pt idx="42">
                  <c:v>-1.3883883824540852</c:v>
                </c:pt>
                <c:pt idx="43">
                  <c:v>-2.1644002028270362</c:v>
                </c:pt>
                <c:pt idx="44">
                  <c:v>-2.0773138989461399</c:v>
                </c:pt>
                <c:pt idx="45">
                  <c:v>-1.5147537194978289</c:v>
                </c:pt>
                <c:pt idx="46">
                  <c:v>-2.0767283170122339</c:v>
                </c:pt>
                <c:pt idx="47">
                  <c:v>-1.584069884277481</c:v>
                </c:pt>
                <c:pt idx="48">
                  <c:v>-1.2910318704409418</c:v>
                </c:pt>
                <c:pt idx="49">
                  <c:v>-2.2050175342359561</c:v>
                </c:pt>
                <c:pt idx="50">
                  <c:v>-1.5263991952282796</c:v>
                </c:pt>
                <c:pt idx="51">
                  <c:v>-1.7486338227708398</c:v>
                </c:pt>
                <c:pt idx="52">
                  <c:v>-2.5824965232111556</c:v>
                </c:pt>
                <c:pt idx="53">
                  <c:v>-2.1800848855717763</c:v>
                </c:pt>
                <c:pt idx="54">
                  <c:v>-2.8974178529822257</c:v>
                </c:pt>
                <c:pt idx="55">
                  <c:v>-2.0741639778165686</c:v>
                </c:pt>
                <c:pt idx="56">
                  <c:v>-2.6405457152313669</c:v>
                </c:pt>
                <c:pt idx="57">
                  <c:v>-2.7197242964777208</c:v>
                </c:pt>
                <c:pt idx="58">
                  <c:v>-2.2520250359591905</c:v>
                </c:pt>
                <c:pt idx="59">
                  <c:v>-2.1848513490087038</c:v>
                </c:pt>
                <c:pt idx="60">
                  <c:v>-2.1910748989069884</c:v>
                </c:pt>
                <c:pt idx="61">
                  <c:v>-2.2000657797308953</c:v>
                </c:pt>
                <c:pt idx="62">
                  <c:v>-2.2545303925724998</c:v>
                </c:pt>
                <c:pt idx="63">
                  <c:v>-2.1017533562871473</c:v>
                </c:pt>
                <c:pt idx="64">
                  <c:v>-1.6973066305043847</c:v>
                </c:pt>
                <c:pt idx="65">
                  <c:v>-1.6969291670279225</c:v>
                </c:pt>
                <c:pt idx="66">
                  <c:v>-1.6259747903669033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31-49FF-9C37-3A3329FB96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6112"/>
        <c:axId val="67014807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GDP %</a:t>
                </a:r>
              </a:p>
            </c:rich>
          </c:tx>
          <c:layout>
            <c:manualLayout>
              <c:xMode val="edge"/>
              <c:yMode val="edge"/>
              <c:x val="6.7708986373864202E-2"/>
              <c:y val="5.59722222222222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6112"/>
        <c:crosses val="autoZero"/>
        <c:crossBetween val="between"/>
      </c:valAx>
      <c:valAx>
        <c:axId val="670150032"/>
        <c:scaling>
          <c:orientation val="minMax"/>
          <c:max val="6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GDP %</a:t>
                </a:r>
              </a:p>
            </c:rich>
          </c:tx>
          <c:layout>
            <c:manualLayout>
              <c:xMode val="edge"/>
              <c:yMode val="edge"/>
              <c:x val="0.84109480654717073"/>
              <c:y val="4.989014055034352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47288"/>
        <c:crosses val="max"/>
        <c:crossBetween val="between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633662330415377"/>
          <c:w val="1"/>
          <c:h val="9.3663376695846262E-2"/>
        </c:manualLayout>
      </c:layout>
      <c:overlay val="0"/>
      <c:txPr>
        <a:bodyPr/>
        <a:lstStyle/>
        <a:p>
          <a:pPr>
            <a:defRPr sz="850"/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5961970842010413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 adat'!$A$7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'13. adat'!$C$3:$AG$3</c:f>
              <c:numCache>
                <c:formatCode>General</c:formatCode>
                <c:ptCount val="31"/>
                <c:pt idx="0">
                  <c:v>2017</c:v>
                </c:pt>
                <c:pt idx="4">
                  <c:v>2018</c:v>
                </c:pt>
                <c:pt idx="8">
                  <c:v>2019</c:v>
                </c:pt>
                <c:pt idx="12">
                  <c:v>2020</c:v>
                </c:pt>
                <c:pt idx="16">
                  <c:v>2021</c:v>
                </c:pt>
                <c:pt idx="20">
                  <c:v>2022</c:v>
                </c:pt>
                <c:pt idx="24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'13. adat'!$C$7:$AG$7</c:f>
              <c:numCache>
                <c:formatCode>0.0</c:formatCode>
                <c:ptCount val="31"/>
                <c:pt idx="0">
                  <c:v>-0.32841759259777703</c:v>
                </c:pt>
                <c:pt idx="1">
                  <c:v>-1.1191129445772798</c:v>
                </c:pt>
                <c:pt idx="2">
                  <c:v>-0.77801453303449553</c:v>
                </c:pt>
                <c:pt idx="3">
                  <c:v>-1.2283366753882787</c:v>
                </c:pt>
                <c:pt idx="4">
                  <c:v>-0.97989963054980533</c:v>
                </c:pt>
                <c:pt idx="5">
                  <c:v>-0.48918214417958694</c:v>
                </c:pt>
                <c:pt idx="6">
                  <c:v>-1.142539800604921</c:v>
                </c:pt>
                <c:pt idx="7">
                  <c:v>-1.0302973064052017</c:v>
                </c:pt>
                <c:pt idx="8">
                  <c:v>-0.1508316273044274</c:v>
                </c:pt>
                <c:pt idx="9">
                  <c:v>-1.4414568225223559E-2</c:v>
                </c:pt>
                <c:pt idx="10">
                  <c:v>9.5133690182979305E-2</c:v>
                </c:pt>
                <c:pt idx="11">
                  <c:v>-0.54786171157371155</c:v>
                </c:pt>
                <c:pt idx="12">
                  <c:v>-0.46238839903163292</c:v>
                </c:pt>
                <c:pt idx="13">
                  <c:v>0.85023279587651268</c:v>
                </c:pt>
                <c:pt idx="14">
                  <c:v>-0.42787922437336912</c:v>
                </c:pt>
                <c:pt idx="15">
                  <c:v>0.55709795133744344</c:v>
                </c:pt>
                <c:pt idx="16">
                  <c:v>0.52088866656684307</c:v>
                </c:pt>
                <c:pt idx="17">
                  <c:v>1.6780055074936104</c:v>
                </c:pt>
                <c:pt idx="18">
                  <c:v>0.99951033648580756</c:v>
                </c:pt>
                <c:pt idx="19">
                  <c:v>0.65756448477694796</c:v>
                </c:pt>
                <c:pt idx="20">
                  <c:v>2.1538655337105208</c:v>
                </c:pt>
                <c:pt idx="21">
                  <c:v>0.83051399200605347</c:v>
                </c:pt>
                <c:pt idx="22">
                  <c:v>1.0038742694395573</c:v>
                </c:pt>
                <c:pt idx="23">
                  <c:v>2.0971802725015691</c:v>
                </c:pt>
                <c:pt idx="24">
                  <c:v>2.0974811840665186</c:v>
                </c:pt>
                <c:pt idx="25">
                  <c:v>1.0336114802339733</c:v>
                </c:pt>
                <c:pt idx="26">
                  <c:v>-0.85686760514191262</c:v>
                </c:pt>
                <c:pt idx="27">
                  <c:v>-0.41078450073236189</c:v>
                </c:pt>
                <c:pt idx="28">
                  <c:v>-0.95190514000937576</c:v>
                </c:pt>
                <c:pt idx="29">
                  <c:v>1.6864169495941939</c:v>
                </c:pt>
                <c:pt idx="30">
                  <c:v>-0.26772291064159043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3-4EAA-9683-042FB700A1E8}"/>
            </c:ext>
          </c:extLst>
        </c:ser>
        <c:ser>
          <c:idx val="1"/>
          <c:order val="1"/>
          <c:tx>
            <c:strRef>
              <c:f>'13. adat'!$A$8</c:f>
              <c:strCache>
                <c:ptCount val="1"/>
                <c:pt idx="0">
                  <c:v>Átértékelődés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numRef>
              <c:f>'13. adat'!$C$3:$AG$3</c:f>
              <c:numCache>
                <c:formatCode>General</c:formatCode>
                <c:ptCount val="31"/>
                <c:pt idx="0">
                  <c:v>2017</c:v>
                </c:pt>
                <c:pt idx="4">
                  <c:v>2018</c:v>
                </c:pt>
                <c:pt idx="8">
                  <c:v>2019</c:v>
                </c:pt>
                <c:pt idx="12">
                  <c:v>2020</c:v>
                </c:pt>
                <c:pt idx="16">
                  <c:v>2021</c:v>
                </c:pt>
                <c:pt idx="20">
                  <c:v>2022</c:v>
                </c:pt>
                <c:pt idx="24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'13. adat'!$C$8:$AG$8</c:f>
              <c:numCache>
                <c:formatCode>0.0</c:formatCode>
                <c:ptCount val="31"/>
                <c:pt idx="0">
                  <c:v>3.965384071225099E-2</c:v>
                </c:pt>
                <c:pt idx="1">
                  <c:v>-0.28320866027935304</c:v>
                </c:pt>
                <c:pt idx="2">
                  <c:v>-0.10472682418903215</c:v>
                </c:pt>
                <c:pt idx="3">
                  <c:v>-5.5807304870884498E-2</c:v>
                </c:pt>
                <c:pt idx="4">
                  <c:v>-0.9152123034734535</c:v>
                </c:pt>
                <c:pt idx="5">
                  <c:v>-0.96678008973051366</c:v>
                </c:pt>
                <c:pt idx="6">
                  <c:v>0.45800806636142288</c:v>
                </c:pt>
                <c:pt idx="7">
                  <c:v>0.10279185611580489</c:v>
                </c:pt>
                <c:pt idx="8">
                  <c:v>0.31293155104585846</c:v>
                </c:pt>
                <c:pt idx="9">
                  <c:v>-2.5440055426748136E-2</c:v>
                </c:pt>
                <c:pt idx="10">
                  <c:v>-0.24376195874868675</c:v>
                </c:pt>
                <c:pt idx="11">
                  <c:v>0.13675700743774269</c:v>
                </c:pt>
                <c:pt idx="12">
                  <c:v>-1.2792941399602415</c:v>
                </c:pt>
                <c:pt idx="13">
                  <c:v>0.25379630906751105</c:v>
                </c:pt>
                <c:pt idx="14">
                  <c:v>-0.20444140481573689</c:v>
                </c:pt>
                <c:pt idx="15">
                  <c:v>0.16771717453189619</c:v>
                </c:pt>
                <c:pt idx="16">
                  <c:v>-0.22335354880004943</c:v>
                </c:pt>
                <c:pt idx="17">
                  <c:v>0.34187944240570967</c:v>
                </c:pt>
                <c:pt idx="18">
                  <c:v>-0.46643416082000283</c:v>
                </c:pt>
                <c:pt idx="19">
                  <c:v>-1.1186241320462016</c:v>
                </c:pt>
                <c:pt idx="20">
                  <c:v>-1.458142786322004</c:v>
                </c:pt>
                <c:pt idx="21">
                  <c:v>-2.2615759680680134</c:v>
                </c:pt>
                <c:pt idx="22">
                  <c:v>-1.2590062901319077</c:v>
                </c:pt>
                <c:pt idx="23">
                  <c:v>0.87284210462509637</c:v>
                </c:pt>
                <c:pt idx="24">
                  <c:v>0.76457443118039292</c:v>
                </c:pt>
                <c:pt idx="25">
                  <c:v>1.3295826112891176</c:v>
                </c:pt>
                <c:pt idx="26">
                  <c:v>-1.0422958629623593</c:v>
                </c:pt>
                <c:pt idx="27">
                  <c:v>1.1688470195663923</c:v>
                </c:pt>
                <c:pt idx="28">
                  <c:v>-1.0322096191580514</c:v>
                </c:pt>
                <c:pt idx="29">
                  <c:v>-0.12092412290287302</c:v>
                </c:pt>
                <c:pt idx="30">
                  <c:v>-0.39132143702126782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3-4EAA-9683-042FB700A1E8}"/>
            </c:ext>
          </c:extLst>
        </c:ser>
        <c:ser>
          <c:idx val="3"/>
          <c:order val="2"/>
          <c:tx>
            <c:strRef>
              <c:f>'13. adat'!$A$9</c:f>
              <c:strCache>
                <c:ptCount val="1"/>
                <c:pt idx="0">
                  <c:v>Nominális GDP hatása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'13. adat'!$C$3:$AG$3</c:f>
              <c:numCache>
                <c:formatCode>General</c:formatCode>
                <c:ptCount val="31"/>
                <c:pt idx="0">
                  <c:v>2017</c:v>
                </c:pt>
                <c:pt idx="4">
                  <c:v>2018</c:v>
                </c:pt>
                <c:pt idx="8">
                  <c:v>2019</c:v>
                </c:pt>
                <c:pt idx="12">
                  <c:v>2020</c:v>
                </c:pt>
                <c:pt idx="16">
                  <c:v>2021</c:v>
                </c:pt>
                <c:pt idx="20">
                  <c:v>2022</c:v>
                </c:pt>
                <c:pt idx="24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'13. adat'!$C$9:$AG$9</c:f>
              <c:numCache>
                <c:formatCode>0.0</c:formatCode>
                <c:ptCount val="31"/>
                <c:pt idx="0">
                  <c:v>-0.34580662134240103</c:v>
                </c:pt>
                <c:pt idx="1">
                  <c:v>-0.3392230391877582</c:v>
                </c:pt>
                <c:pt idx="2">
                  <c:v>-0.3798108778780368</c:v>
                </c:pt>
                <c:pt idx="3">
                  <c:v>-0.32832747215489622</c:v>
                </c:pt>
                <c:pt idx="4">
                  <c:v>-0.22500975743961898</c:v>
                </c:pt>
                <c:pt idx="5">
                  <c:v>-0.18112249960773597</c:v>
                </c:pt>
                <c:pt idx="6">
                  <c:v>-0.11464220493006411</c:v>
                </c:pt>
                <c:pt idx="7">
                  <c:v>-0.14290663701611861</c:v>
                </c:pt>
                <c:pt idx="8">
                  <c:v>-0.14947757361417208</c:v>
                </c:pt>
                <c:pt idx="9">
                  <c:v>-0.15732183136059619</c:v>
                </c:pt>
                <c:pt idx="10">
                  <c:v>-0.14864849625797344</c:v>
                </c:pt>
                <c:pt idx="11">
                  <c:v>-0.10864693533067932</c:v>
                </c:pt>
                <c:pt idx="12">
                  <c:v>-7.0952904986910925E-3</c:v>
                </c:pt>
                <c:pt idx="13">
                  <c:v>0.25057175708181195</c:v>
                </c:pt>
                <c:pt idx="14">
                  <c:v>9.8382180174354239E-2</c:v>
                </c:pt>
                <c:pt idx="15">
                  <c:v>7.1622942650677313E-2</c:v>
                </c:pt>
                <c:pt idx="16">
                  <c:v>7.4783167649450366E-2</c:v>
                </c:pt>
                <c:pt idx="17">
                  <c:v>-0.47005741078314511</c:v>
                </c:pt>
                <c:pt idx="18">
                  <c:v>-0.30044597187953992</c:v>
                </c:pt>
                <c:pt idx="19">
                  <c:v>-0.34661446129342077</c:v>
                </c:pt>
                <c:pt idx="20">
                  <c:v>-0.35134588465242922</c:v>
                </c:pt>
                <c:pt idx="21">
                  <c:v>-0.1866063117424141</c:v>
                </c:pt>
                <c:pt idx="22">
                  <c:v>-0.11225903240628388</c:v>
                </c:pt>
                <c:pt idx="23">
                  <c:v>-8.4803387643850314E-2</c:v>
                </c:pt>
                <c:pt idx="24">
                  <c:v>-0.18203394969653341</c:v>
                </c:pt>
                <c:pt idx="25">
                  <c:v>-0.64728131334478578</c:v>
                </c:pt>
                <c:pt idx="26">
                  <c:v>-0.54573195042455636</c:v>
                </c:pt>
                <c:pt idx="27">
                  <c:v>-0.63726032684484202</c:v>
                </c:pt>
                <c:pt idx="28">
                  <c:v>-0.21353559265986644</c:v>
                </c:pt>
                <c:pt idx="29">
                  <c:v>-0.1303143961053993</c:v>
                </c:pt>
                <c:pt idx="30">
                  <c:v>-8.6955142812573938E-2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3"/>
          <c:tx>
            <c:strRef>
              <c:f>'13. adat'!$A$6</c:f>
              <c:strCache>
                <c:ptCount val="1"/>
                <c:pt idx="0">
                  <c:v>Összes változás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'13. adat'!$C$3:$AG$3</c:f>
              <c:numCache>
                <c:formatCode>General</c:formatCode>
                <c:ptCount val="31"/>
                <c:pt idx="0">
                  <c:v>2017</c:v>
                </c:pt>
                <c:pt idx="4">
                  <c:v>2018</c:v>
                </c:pt>
                <c:pt idx="8">
                  <c:v>2019</c:v>
                </c:pt>
                <c:pt idx="12">
                  <c:v>2020</c:v>
                </c:pt>
                <c:pt idx="16">
                  <c:v>2021</c:v>
                </c:pt>
                <c:pt idx="20">
                  <c:v>2022</c:v>
                </c:pt>
                <c:pt idx="24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'13. adat'!$C$6:$AG$6</c:f>
              <c:numCache>
                <c:formatCode>0.0</c:formatCode>
                <c:ptCount val="31"/>
                <c:pt idx="0">
                  <c:v>-0.63457037322792709</c:v>
                </c:pt>
                <c:pt idx="1">
                  <c:v>-1.7415446440444775</c:v>
                </c:pt>
                <c:pt idx="2">
                  <c:v>-1.2625522351015679</c:v>
                </c:pt>
                <c:pt idx="3">
                  <c:v>-1.6124714524139829</c:v>
                </c:pt>
                <c:pt idx="4">
                  <c:v>-2.1201216914630319</c:v>
                </c:pt>
                <c:pt idx="5">
                  <c:v>-1.6370847335177583</c:v>
                </c:pt>
                <c:pt idx="6">
                  <c:v>-0.79917393917348889</c:v>
                </c:pt>
                <c:pt idx="7">
                  <c:v>-1.0704120873054386</c:v>
                </c:pt>
                <c:pt idx="8">
                  <c:v>1.2622350127188042E-2</c:v>
                </c:pt>
                <c:pt idx="9">
                  <c:v>-0.19717645501293024</c:v>
                </c:pt>
                <c:pt idx="10">
                  <c:v>-0.29727676482353704</c:v>
                </c:pt>
                <c:pt idx="11">
                  <c:v>-0.51975163946692682</c:v>
                </c:pt>
                <c:pt idx="12">
                  <c:v>-1.2873788241304132</c:v>
                </c:pt>
                <c:pt idx="13">
                  <c:v>1.3546008620250856</c:v>
                </c:pt>
                <c:pt idx="14">
                  <c:v>-0.53393844901453935</c:v>
                </c:pt>
                <c:pt idx="15">
                  <c:v>0.79643806851973409</c:v>
                </c:pt>
                <c:pt idx="16">
                  <c:v>0.37231828540913181</c:v>
                </c:pt>
                <c:pt idx="17">
                  <c:v>1.5498275391088407</c:v>
                </c:pt>
                <c:pt idx="18">
                  <c:v>0.2326302038000776</c:v>
                </c:pt>
                <c:pt idx="19">
                  <c:v>-0.8076741085627468</c:v>
                </c:pt>
                <c:pt idx="20">
                  <c:v>0.34437686273608747</c:v>
                </c:pt>
                <c:pt idx="21">
                  <c:v>-1.6176682878042437</c:v>
                </c:pt>
                <c:pt idx="22">
                  <c:v>-0.36739105309881737</c:v>
                </c:pt>
                <c:pt idx="23">
                  <c:v>2.8852189894766882</c:v>
                </c:pt>
                <c:pt idx="24">
                  <c:v>2.7214404965504784</c:v>
                </c:pt>
                <c:pt idx="25">
                  <c:v>1.7159127781783639</c:v>
                </c:pt>
                <c:pt idx="26">
                  <c:v>-2.5330162946308157</c:v>
                </c:pt>
                <c:pt idx="27">
                  <c:v>0.12080219198913156</c:v>
                </c:pt>
                <c:pt idx="28">
                  <c:v>-2.1976503518270381</c:v>
                </c:pt>
                <c:pt idx="29">
                  <c:v>1.4351784305856246</c:v>
                </c:pt>
                <c:pt idx="30">
                  <c:v>-0.74599949047548186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4"/>
          <c:tx>
            <c:strRef>
              <c:f>'13. adat'!$A$5</c:f>
              <c:strCache>
                <c:ptCount val="1"/>
                <c:pt idx="0">
                  <c:v>Nettó külső adósság (jobb skála)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'13. adat'!$C$3:$AG$3</c:f>
              <c:numCache>
                <c:formatCode>General</c:formatCode>
                <c:ptCount val="31"/>
                <c:pt idx="0">
                  <c:v>2017</c:v>
                </c:pt>
                <c:pt idx="4">
                  <c:v>2018</c:v>
                </c:pt>
                <c:pt idx="8">
                  <c:v>2019</c:v>
                </c:pt>
                <c:pt idx="12">
                  <c:v>2020</c:v>
                </c:pt>
                <c:pt idx="16">
                  <c:v>2021</c:v>
                </c:pt>
                <c:pt idx="20">
                  <c:v>2022</c:v>
                </c:pt>
                <c:pt idx="24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'13. adat'!$C$5:$AG$5</c:f>
              <c:numCache>
                <c:formatCode>0.0</c:formatCode>
                <c:ptCount val="31"/>
                <c:pt idx="0">
                  <c:v>18.180751890273822</c:v>
                </c:pt>
                <c:pt idx="1">
                  <c:v>16.439207246229344</c:v>
                </c:pt>
                <c:pt idx="2">
                  <c:v>15.176655011127776</c:v>
                </c:pt>
                <c:pt idx="3">
                  <c:v>13.564183558713793</c:v>
                </c:pt>
                <c:pt idx="4">
                  <c:v>11.444061867250761</c:v>
                </c:pt>
                <c:pt idx="5">
                  <c:v>9.8069771337330032</c:v>
                </c:pt>
                <c:pt idx="6">
                  <c:v>9.0078031945595143</c:v>
                </c:pt>
                <c:pt idx="7">
                  <c:v>7.9373911072540757</c:v>
                </c:pt>
                <c:pt idx="8">
                  <c:v>7.9500134573812637</c:v>
                </c:pt>
                <c:pt idx="9">
                  <c:v>7.7528370023683335</c:v>
                </c:pt>
                <c:pt idx="10">
                  <c:v>7.4555602375447965</c:v>
                </c:pt>
                <c:pt idx="11">
                  <c:v>6.9358085980778696</c:v>
                </c:pt>
                <c:pt idx="12">
                  <c:v>5.6484297739474565</c:v>
                </c:pt>
                <c:pt idx="13">
                  <c:v>7.0030306359725421</c:v>
                </c:pt>
                <c:pt idx="14">
                  <c:v>6.4690921869580027</c:v>
                </c:pt>
                <c:pt idx="15">
                  <c:v>7.2655302554777368</c:v>
                </c:pt>
                <c:pt idx="16">
                  <c:v>7.6378485408868686</c:v>
                </c:pt>
                <c:pt idx="17">
                  <c:v>9.1876760799957093</c:v>
                </c:pt>
                <c:pt idx="18">
                  <c:v>9.4203062837957869</c:v>
                </c:pt>
                <c:pt idx="19">
                  <c:v>8.6126321752330401</c:v>
                </c:pt>
                <c:pt idx="20">
                  <c:v>8.9570090379691276</c:v>
                </c:pt>
                <c:pt idx="21">
                  <c:v>7.339340750164884</c:v>
                </c:pt>
                <c:pt idx="22">
                  <c:v>6.9719496970660666</c:v>
                </c:pt>
                <c:pt idx="23">
                  <c:v>9.8571686865427548</c:v>
                </c:pt>
                <c:pt idx="24">
                  <c:v>12.578609183093233</c:v>
                </c:pt>
                <c:pt idx="25">
                  <c:v>14.294521961271597</c:v>
                </c:pt>
                <c:pt idx="26">
                  <c:v>11.761505666640781</c:v>
                </c:pt>
                <c:pt idx="27">
                  <c:v>11.882307858629913</c:v>
                </c:pt>
                <c:pt idx="28">
                  <c:v>9.6846575068028748</c:v>
                </c:pt>
                <c:pt idx="29">
                  <c:v>11.119835937388499</c:v>
                </c:pt>
                <c:pt idx="30">
                  <c:v>10.196475165896315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160"/>
        <c:crosses val="autoZero"/>
        <c:auto val="1"/>
        <c:lblAlgn val="ctr"/>
        <c:lblOffset val="100"/>
        <c:tickLblSkip val="1"/>
        <c:noMultiLvlLbl val="0"/>
      </c:catAx>
      <c:valAx>
        <c:axId val="904502160"/>
        <c:scaling>
          <c:orientation val="minMax"/>
          <c:max val="5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41472947675982E-2"/>
              <c:y val="9.478073586643239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25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8395266275172224"/>
              <c:y val="1.44887578887071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1960432"/>
        <c:crosses val="max"/>
        <c:crossBetween val="between"/>
        <c:majorUnit val="5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6042430359073788E-3"/>
          <c:y val="0.83761198264496539"/>
          <c:w val="0.97773460473906171"/>
          <c:h val="0.159760968585375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623590930015698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 adat'!$B$7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'13. adat'!$C$3:$AG$3</c:f>
              <c:numCache>
                <c:formatCode>General</c:formatCode>
                <c:ptCount val="31"/>
                <c:pt idx="0">
                  <c:v>2017</c:v>
                </c:pt>
                <c:pt idx="4">
                  <c:v>2018</c:v>
                </c:pt>
                <c:pt idx="8">
                  <c:v>2019</c:v>
                </c:pt>
                <c:pt idx="12">
                  <c:v>2020</c:v>
                </c:pt>
                <c:pt idx="16">
                  <c:v>2021</c:v>
                </c:pt>
                <c:pt idx="20">
                  <c:v>2022</c:v>
                </c:pt>
                <c:pt idx="24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'13. adat'!$C$7:$AG$7</c:f>
              <c:numCache>
                <c:formatCode>0.0</c:formatCode>
                <c:ptCount val="31"/>
                <c:pt idx="0">
                  <c:v>-0.32841759259777703</c:v>
                </c:pt>
                <c:pt idx="1">
                  <c:v>-1.1191129445772798</c:v>
                </c:pt>
                <c:pt idx="2">
                  <c:v>-0.77801453303449553</c:v>
                </c:pt>
                <c:pt idx="3">
                  <c:v>-1.2283366753882787</c:v>
                </c:pt>
                <c:pt idx="4">
                  <c:v>-0.97989963054980533</c:v>
                </c:pt>
                <c:pt idx="5">
                  <c:v>-0.48918214417958694</c:v>
                </c:pt>
                <c:pt idx="6">
                  <c:v>-1.142539800604921</c:v>
                </c:pt>
                <c:pt idx="7">
                  <c:v>-1.0302973064052017</c:v>
                </c:pt>
                <c:pt idx="8">
                  <c:v>-0.1508316273044274</c:v>
                </c:pt>
                <c:pt idx="9">
                  <c:v>-1.4414568225223559E-2</c:v>
                </c:pt>
                <c:pt idx="10">
                  <c:v>9.5133690182979305E-2</c:v>
                </c:pt>
                <c:pt idx="11">
                  <c:v>-0.54786171157371155</c:v>
                </c:pt>
                <c:pt idx="12">
                  <c:v>-0.46238839903163292</c:v>
                </c:pt>
                <c:pt idx="13">
                  <c:v>0.85023279587651268</c:v>
                </c:pt>
                <c:pt idx="14">
                  <c:v>-0.42787922437336912</c:v>
                </c:pt>
                <c:pt idx="15">
                  <c:v>0.55709795133744344</c:v>
                </c:pt>
                <c:pt idx="16">
                  <c:v>0.52088866656684307</c:v>
                </c:pt>
                <c:pt idx="17">
                  <c:v>1.6780055074936104</c:v>
                </c:pt>
                <c:pt idx="18">
                  <c:v>0.99951033648580756</c:v>
                </c:pt>
                <c:pt idx="19">
                  <c:v>0.65756448477694796</c:v>
                </c:pt>
                <c:pt idx="20">
                  <c:v>2.1538655337105208</c:v>
                </c:pt>
                <c:pt idx="21">
                  <c:v>0.83051399200605347</c:v>
                </c:pt>
                <c:pt idx="22">
                  <c:v>1.0038742694395573</c:v>
                </c:pt>
                <c:pt idx="23">
                  <c:v>2.0971802725015691</c:v>
                </c:pt>
                <c:pt idx="24">
                  <c:v>2.0974811840665186</c:v>
                </c:pt>
                <c:pt idx="25">
                  <c:v>1.0336114802339733</c:v>
                </c:pt>
                <c:pt idx="26">
                  <c:v>-0.85686760514191262</c:v>
                </c:pt>
                <c:pt idx="27">
                  <c:v>-0.41078450073236189</c:v>
                </c:pt>
                <c:pt idx="28">
                  <c:v>-0.95190514000937576</c:v>
                </c:pt>
                <c:pt idx="29">
                  <c:v>1.6864169495941939</c:v>
                </c:pt>
                <c:pt idx="30">
                  <c:v>-0.26772291064159043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F-47CB-B603-402BBE46B25B}"/>
            </c:ext>
          </c:extLst>
        </c:ser>
        <c:ser>
          <c:idx val="1"/>
          <c:order val="1"/>
          <c:tx>
            <c:strRef>
              <c:f>'13. adat'!$B$8</c:f>
              <c:strCache>
                <c:ptCount val="1"/>
                <c:pt idx="0">
                  <c:v>Revaluation 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numRef>
              <c:f>'13. adat'!$C$3:$AG$3</c:f>
              <c:numCache>
                <c:formatCode>General</c:formatCode>
                <c:ptCount val="31"/>
                <c:pt idx="0">
                  <c:v>2017</c:v>
                </c:pt>
                <c:pt idx="4">
                  <c:v>2018</c:v>
                </c:pt>
                <c:pt idx="8">
                  <c:v>2019</c:v>
                </c:pt>
                <c:pt idx="12">
                  <c:v>2020</c:v>
                </c:pt>
                <c:pt idx="16">
                  <c:v>2021</c:v>
                </c:pt>
                <c:pt idx="20">
                  <c:v>2022</c:v>
                </c:pt>
                <c:pt idx="24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'13. adat'!$C$8:$AG$8</c:f>
              <c:numCache>
                <c:formatCode>0.0</c:formatCode>
                <c:ptCount val="31"/>
                <c:pt idx="0">
                  <c:v>3.965384071225099E-2</c:v>
                </c:pt>
                <c:pt idx="1">
                  <c:v>-0.28320866027935304</c:v>
                </c:pt>
                <c:pt idx="2">
                  <c:v>-0.10472682418903215</c:v>
                </c:pt>
                <c:pt idx="3">
                  <c:v>-5.5807304870884498E-2</c:v>
                </c:pt>
                <c:pt idx="4">
                  <c:v>-0.9152123034734535</c:v>
                </c:pt>
                <c:pt idx="5">
                  <c:v>-0.96678008973051366</c:v>
                </c:pt>
                <c:pt idx="6">
                  <c:v>0.45800806636142288</c:v>
                </c:pt>
                <c:pt idx="7">
                  <c:v>0.10279185611580489</c:v>
                </c:pt>
                <c:pt idx="8">
                  <c:v>0.31293155104585846</c:v>
                </c:pt>
                <c:pt idx="9">
                  <c:v>-2.5440055426748136E-2</c:v>
                </c:pt>
                <c:pt idx="10">
                  <c:v>-0.24376195874868675</c:v>
                </c:pt>
                <c:pt idx="11">
                  <c:v>0.13675700743774269</c:v>
                </c:pt>
                <c:pt idx="12">
                  <c:v>-1.2792941399602415</c:v>
                </c:pt>
                <c:pt idx="13">
                  <c:v>0.25379630906751105</c:v>
                </c:pt>
                <c:pt idx="14">
                  <c:v>-0.20444140481573689</c:v>
                </c:pt>
                <c:pt idx="15">
                  <c:v>0.16771717453189619</c:v>
                </c:pt>
                <c:pt idx="16">
                  <c:v>-0.22335354880004943</c:v>
                </c:pt>
                <c:pt idx="17">
                  <c:v>0.34187944240570967</c:v>
                </c:pt>
                <c:pt idx="18">
                  <c:v>-0.46643416082000283</c:v>
                </c:pt>
                <c:pt idx="19">
                  <c:v>-1.1186241320462016</c:v>
                </c:pt>
                <c:pt idx="20">
                  <c:v>-1.458142786322004</c:v>
                </c:pt>
                <c:pt idx="21">
                  <c:v>-2.2615759680680134</c:v>
                </c:pt>
                <c:pt idx="22">
                  <c:v>-1.2590062901319077</c:v>
                </c:pt>
                <c:pt idx="23">
                  <c:v>0.87284210462509637</c:v>
                </c:pt>
                <c:pt idx="24">
                  <c:v>0.76457443118039292</c:v>
                </c:pt>
                <c:pt idx="25">
                  <c:v>1.3295826112891176</c:v>
                </c:pt>
                <c:pt idx="26">
                  <c:v>-1.0422958629623593</c:v>
                </c:pt>
                <c:pt idx="27">
                  <c:v>1.1688470195663923</c:v>
                </c:pt>
                <c:pt idx="28">
                  <c:v>-1.0322096191580514</c:v>
                </c:pt>
                <c:pt idx="29">
                  <c:v>-0.12092412290287302</c:v>
                </c:pt>
                <c:pt idx="30">
                  <c:v>-0.39132143702126782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F-47CB-B603-402BBE46B25B}"/>
            </c:ext>
          </c:extLst>
        </c:ser>
        <c:ser>
          <c:idx val="3"/>
          <c:order val="2"/>
          <c:tx>
            <c:strRef>
              <c:f>'13. adat'!$B$9</c:f>
              <c:strCache>
                <c:ptCount val="1"/>
                <c:pt idx="0">
                  <c:v>Effect of nominal GDP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'13. adat'!$C$3:$AG$3</c:f>
              <c:numCache>
                <c:formatCode>General</c:formatCode>
                <c:ptCount val="31"/>
                <c:pt idx="0">
                  <c:v>2017</c:v>
                </c:pt>
                <c:pt idx="4">
                  <c:v>2018</c:v>
                </c:pt>
                <c:pt idx="8">
                  <c:v>2019</c:v>
                </c:pt>
                <c:pt idx="12">
                  <c:v>2020</c:v>
                </c:pt>
                <c:pt idx="16">
                  <c:v>2021</c:v>
                </c:pt>
                <c:pt idx="20">
                  <c:v>2022</c:v>
                </c:pt>
                <c:pt idx="24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'13. adat'!$C$9:$AG$9</c:f>
              <c:numCache>
                <c:formatCode>0.0</c:formatCode>
                <c:ptCount val="31"/>
                <c:pt idx="0">
                  <c:v>-0.34580662134240103</c:v>
                </c:pt>
                <c:pt idx="1">
                  <c:v>-0.3392230391877582</c:v>
                </c:pt>
                <c:pt idx="2">
                  <c:v>-0.3798108778780368</c:v>
                </c:pt>
                <c:pt idx="3">
                  <c:v>-0.32832747215489622</c:v>
                </c:pt>
                <c:pt idx="4">
                  <c:v>-0.22500975743961898</c:v>
                </c:pt>
                <c:pt idx="5">
                  <c:v>-0.18112249960773597</c:v>
                </c:pt>
                <c:pt idx="6">
                  <c:v>-0.11464220493006411</c:v>
                </c:pt>
                <c:pt idx="7">
                  <c:v>-0.14290663701611861</c:v>
                </c:pt>
                <c:pt idx="8">
                  <c:v>-0.14947757361417208</c:v>
                </c:pt>
                <c:pt idx="9">
                  <c:v>-0.15732183136059619</c:v>
                </c:pt>
                <c:pt idx="10">
                  <c:v>-0.14864849625797344</c:v>
                </c:pt>
                <c:pt idx="11">
                  <c:v>-0.10864693533067932</c:v>
                </c:pt>
                <c:pt idx="12">
                  <c:v>-7.0952904986910925E-3</c:v>
                </c:pt>
                <c:pt idx="13">
                  <c:v>0.25057175708181195</c:v>
                </c:pt>
                <c:pt idx="14">
                  <c:v>9.8382180174354239E-2</c:v>
                </c:pt>
                <c:pt idx="15">
                  <c:v>7.1622942650677313E-2</c:v>
                </c:pt>
                <c:pt idx="16">
                  <c:v>7.4783167649450366E-2</c:v>
                </c:pt>
                <c:pt idx="17">
                  <c:v>-0.47005741078314511</c:v>
                </c:pt>
                <c:pt idx="18">
                  <c:v>-0.30044597187953992</c:v>
                </c:pt>
                <c:pt idx="19">
                  <c:v>-0.34661446129342077</c:v>
                </c:pt>
                <c:pt idx="20">
                  <c:v>-0.35134588465242922</c:v>
                </c:pt>
                <c:pt idx="21">
                  <c:v>-0.1866063117424141</c:v>
                </c:pt>
                <c:pt idx="22">
                  <c:v>-0.11225903240628388</c:v>
                </c:pt>
                <c:pt idx="23">
                  <c:v>-8.4803387643850314E-2</c:v>
                </c:pt>
                <c:pt idx="24">
                  <c:v>-0.18203394969653341</c:v>
                </c:pt>
                <c:pt idx="25">
                  <c:v>-0.64728131334478578</c:v>
                </c:pt>
                <c:pt idx="26">
                  <c:v>-0.54573195042455636</c:v>
                </c:pt>
                <c:pt idx="27">
                  <c:v>-0.63726032684484202</c:v>
                </c:pt>
                <c:pt idx="28">
                  <c:v>-0.21353559265986644</c:v>
                </c:pt>
                <c:pt idx="29">
                  <c:v>-0.1303143961053993</c:v>
                </c:pt>
                <c:pt idx="30">
                  <c:v>-8.6955142812573938E-2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3"/>
          <c:tx>
            <c:strRef>
              <c:f>'13. adat'!$B$6</c:f>
              <c:strCache>
                <c:ptCount val="1"/>
                <c:pt idx="0">
                  <c:v>Total change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'13. adat'!$C$3:$AG$3</c:f>
              <c:numCache>
                <c:formatCode>General</c:formatCode>
                <c:ptCount val="31"/>
                <c:pt idx="0">
                  <c:v>2017</c:v>
                </c:pt>
                <c:pt idx="4">
                  <c:v>2018</c:v>
                </c:pt>
                <c:pt idx="8">
                  <c:v>2019</c:v>
                </c:pt>
                <c:pt idx="12">
                  <c:v>2020</c:v>
                </c:pt>
                <c:pt idx="16">
                  <c:v>2021</c:v>
                </c:pt>
                <c:pt idx="20">
                  <c:v>2022</c:v>
                </c:pt>
                <c:pt idx="24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'13. adat'!$C$6:$AG$6</c:f>
              <c:numCache>
                <c:formatCode>0.0</c:formatCode>
                <c:ptCount val="31"/>
                <c:pt idx="0">
                  <c:v>-0.63457037322792709</c:v>
                </c:pt>
                <c:pt idx="1">
                  <c:v>-1.7415446440444775</c:v>
                </c:pt>
                <c:pt idx="2">
                  <c:v>-1.2625522351015679</c:v>
                </c:pt>
                <c:pt idx="3">
                  <c:v>-1.6124714524139829</c:v>
                </c:pt>
                <c:pt idx="4">
                  <c:v>-2.1201216914630319</c:v>
                </c:pt>
                <c:pt idx="5">
                  <c:v>-1.6370847335177583</c:v>
                </c:pt>
                <c:pt idx="6">
                  <c:v>-0.79917393917348889</c:v>
                </c:pt>
                <c:pt idx="7">
                  <c:v>-1.0704120873054386</c:v>
                </c:pt>
                <c:pt idx="8">
                  <c:v>1.2622350127188042E-2</c:v>
                </c:pt>
                <c:pt idx="9">
                  <c:v>-0.19717645501293024</c:v>
                </c:pt>
                <c:pt idx="10">
                  <c:v>-0.29727676482353704</c:v>
                </c:pt>
                <c:pt idx="11">
                  <c:v>-0.51975163946692682</c:v>
                </c:pt>
                <c:pt idx="12">
                  <c:v>-1.2873788241304132</c:v>
                </c:pt>
                <c:pt idx="13">
                  <c:v>1.3546008620250856</c:v>
                </c:pt>
                <c:pt idx="14">
                  <c:v>-0.53393844901453935</c:v>
                </c:pt>
                <c:pt idx="15">
                  <c:v>0.79643806851973409</c:v>
                </c:pt>
                <c:pt idx="16">
                  <c:v>0.37231828540913181</c:v>
                </c:pt>
                <c:pt idx="17">
                  <c:v>1.5498275391088407</c:v>
                </c:pt>
                <c:pt idx="18">
                  <c:v>0.2326302038000776</c:v>
                </c:pt>
                <c:pt idx="19">
                  <c:v>-0.8076741085627468</c:v>
                </c:pt>
                <c:pt idx="20">
                  <c:v>0.34437686273608747</c:v>
                </c:pt>
                <c:pt idx="21">
                  <c:v>-1.6176682878042437</c:v>
                </c:pt>
                <c:pt idx="22">
                  <c:v>-0.36739105309881737</c:v>
                </c:pt>
                <c:pt idx="23">
                  <c:v>2.8852189894766882</c:v>
                </c:pt>
                <c:pt idx="24">
                  <c:v>2.7214404965504784</c:v>
                </c:pt>
                <c:pt idx="25">
                  <c:v>1.7159127781783639</c:v>
                </c:pt>
                <c:pt idx="26">
                  <c:v>-2.5330162946308157</c:v>
                </c:pt>
                <c:pt idx="27">
                  <c:v>0.12080219198913156</c:v>
                </c:pt>
                <c:pt idx="28">
                  <c:v>-2.1976503518270381</c:v>
                </c:pt>
                <c:pt idx="29">
                  <c:v>1.4351784305856246</c:v>
                </c:pt>
                <c:pt idx="30">
                  <c:v>-0.74599949047548186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4"/>
          <c:tx>
            <c:strRef>
              <c:f>'13. adat'!$B$5</c:f>
              <c:strCache>
                <c:ptCount val="1"/>
                <c:pt idx="0">
                  <c:v>Net external debt (r. h. s.)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'13. adat'!$C$3:$AG$3</c:f>
              <c:numCache>
                <c:formatCode>General</c:formatCode>
                <c:ptCount val="31"/>
                <c:pt idx="0">
                  <c:v>2017</c:v>
                </c:pt>
                <c:pt idx="4">
                  <c:v>2018</c:v>
                </c:pt>
                <c:pt idx="8">
                  <c:v>2019</c:v>
                </c:pt>
                <c:pt idx="12">
                  <c:v>2020</c:v>
                </c:pt>
                <c:pt idx="16">
                  <c:v>2021</c:v>
                </c:pt>
                <c:pt idx="20">
                  <c:v>2022</c:v>
                </c:pt>
                <c:pt idx="24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'13. adat'!$C$5:$AG$5</c:f>
              <c:numCache>
                <c:formatCode>0.0</c:formatCode>
                <c:ptCount val="31"/>
                <c:pt idx="0">
                  <c:v>18.180751890273822</c:v>
                </c:pt>
                <c:pt idx="1">
                  <c:v>16.439207246229344</c:v>
                </c:pt>
                <c:pt idx="2">
                  <c:v>15.176655011127776</c:v>
                </c:pt>
                <c:pt idx="3">
                  <c:v>13.564183558713793</c:v>
                </c:pt>
                <c:pt idx="4">
                  <c:v>11.444061867250761</c:v>
                </c:pt>
                <c:pt idx="5">
                  <c:v>9.8069771337330032</c:v>
                </c:pt>
                <c:pt idx="6">
                  <c:v>9.0078031945595143</c:v>
                </c:pt>
                <c:pt idx="7">
                  <c:v>7.9373911072540757</c:v>
                </c:pt>
                <c:pt idx="8">
                  <c:v>7.9500134573812637</c:v>
                </c:pt>
                <c:pt idx="9">
                  <c:v>7.7528370023683335</c:v>
                </c:pt>
                <c:pt idx="10">
                  <c:v>7.4555602375447965</c:v>
                </c:pt>
                <c:pt idx="11">
                  <c:v>6.9358085980778696</c:v>
                </c:pt>
                <c:pt idx="12">
                  <c:v>5.6484297739474565</c:v>
                </c:pt>
                <c:pt idx="13">
                  <c:v>7.0030306359725421</c:v>
                </c:pt>
                <c:pt idx="14">
                  <c:v>6.4690921869580027</c:v>
                </c:pt>
                <c:pt idx="15">
                  <c:v>7.2655302554777368</c:v>
                </c:pt>
                <c:pt idx="16">
                  <c:v>7.6378485408868686</c:v>
                </c:pt>
                <c:pt idx="17">
                  <c:v>9.1876760799957093</c:v>
                </c:pt>
                <c:pt idx="18">
                  <c:v>9.4203062837957869</c:v>
                </c:pt>
                <c:pt idx="19">
                  <c:v>8.6126321752330401</c:v>
                </c:pt>
                <c:pt idx="20">
                  <c:v>8.9570090379691276</c:v>
                </c:pt>
                <c:pt idx="21">
                  <c:v>7.339340750164884</c:v>
                </c:pt>
                <c:pt idx="22">
                  <c:v>6.9719496970660666</c:v>
                </c:pt>
                <c:pt idx="23">
                  <c:v>9.8571686865427548</c:v>
                </c:pt>
                <c:pt idx="24">
                  <c:v>12.578609183093233</c:v>
                </c:pt>
                <c:pt idx="25">
                  <c:v>14.294521961271597</c:v>
                </c:pt>
                <c:pt idx="26">
                  <c:v>11.761505666640781</c:v>
                </c:pt>
                <c:pt idx="27">
                  <c:v>11.882307858629913</c:v>
                </c:pt>
                <c:pt idx="28">
                  <c:v>9.6846575068028748</c:v>
                </c:pt>
                <c:pt idx="29">
                  <c:v>11.119835937388499</c:v>
                </c:pt>
                <c:pt idx="30">
                  <c:v>10.196475165896315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5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6.5741769038931794E-2"/>
              <c:y val="1.8898611111111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25"/>
          <c:min val="-1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4449543092714208"/>
              <c:y val="1.4488888888888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1011960432"/>
        <c:crosses val="max"/>
        <c:crossBetween val="between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5994633544417084E-3"/>
          <c:y val="0.86358819060233238"/>
          <c:w val="0.97457294728195021"/>
          <c:h val="0.132635868332495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2154640253897393E-2"/>
          <c:w val="0.87098359378567969"/>
          <c:h val="0.6045931131935680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'14. adat'!$B$3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'14. adat'!$C$3:$BQ$3</c:f>
              <c:numCache>
                <c:formatCode>0.0</c:formatCode>
                <c:ptCount val="67"/>
                <c:pt idx="0">
                  <c:v>22.590782238537745</c:v>
                </c:pt>
                <c:pt idx="1">
                  <c:v>22.213095301383284</c:v>
                </c:pt>
                <c:pt idx="2">
                  <c:v>22.565368311802949</c:v>
                </c:pt>
                <c:pt idx="3">
                  <c:v>29.122670120489779</c:v>
                </c:pt>
                <c:pt idx="4">
                  <c:v>34.066714031298446</c:v>
                </c:pt>
                <c:pt idx="5">
                  <c:v>27.052087022784963</c:v>
                </c:pt>
                <c:pt idx="6">
                  <c:v>26.530269121090907</c:v>
                </c:pt>
                <c:pt idx="7">
                  <c:v>26.599654913216103</c:v>
                </c:pt>
                <c:pt idx="8">
                  <c:v>26.822819775262666</c:v>
                </c:pt>
                <c:pt idx="9">
                  <c:v>28.802238103006932</c:v>
                </c:pt>
                <c:pt idx="10">
                  <c:v>26.47374000563827</c:v>
                </c:pt>
                <c:pt idx="11">
                  <c:v>23.636899928940295</c:v>
                </c:pt>
                <c:pt idx="12">
                  <c:v>24.149072830847054</c:v>
                </c:pt>
                <c:pt idx="13">
                  <c:v>23.814342669858796</c:v>
                </c:pt>
                <c:pt idx="14">
                  <c:v>23.417843351295438</c:v>
                </c:pt>
                <c:pt idx="15">
                  <c:v>20.317387635615436</c:v>
                </c:pt>
                <c:pt idx="16">
                  <c:v>19.219280251926154</c:v>
                </c:pt>
                <c:pt idx="17">
                  <c:v>19.238218364013527</c:v>
                </c:pt>
                <c:pt idx="18">
                  <c:v>16.395888343879808</c:v>
                </c:pt>
                <c:pt idx="19">
                  <c:v>14.524220511085101</c:v>
                </c:pt>
                <c:pt idx="20">
                  <c:v>14.826630682625074</c:v>
                </c:pt>
                <c:pt idx="21">
                  <c:v>13.378466691841131</c:v>
                </c:pt>
                <c:pt idx="22">
                  <c:v>13.614343803651588</c:v>
                </c:pt>
                <c:pt idx="23">
                  <c:v>11.033514133146099</c:v>
                </c:pt>
                <c:pt idx="24">
                  <c:v>11.941499180774311</c:v>
                </c:pt>
                <c:pt idx="25">
                  <c:v>11.646033025950079</c:v>
                </c:pt>
                <c:pt idx="26">
                  <c:v>11.294818281350171</c:v>
                </c:pt>
                <c:pt idx="27">
                  <c:v>9.2673212016643838</c:v>
                </c:pt>
                <c:pt idx="28">
                  <c:v>9.2781663427858838</c:v>
                </c:pt>
                <c:pt idx="29">
                  <c:v>9.2687905291789203</c:v>
                </c:pt>
                <c:pt idx="30">
                  <c:v>6.9964495077033622</c:v>
                </c:pt>
                <c:pt idx="31">
                  <c:v>4.4209539271038194</c:v>
                </c:pt>
                <c:pt idx="32">
                  <c:v>2.7707732112501562</c:v>
                </c:pt>
                <c:pt idx="33">
                  <c:v>0.64872302214309407</c:v>
                </c:pt>
                <c:pt idx="34">
                  <c:v>-1.172055421100382</c:v>
                </c:pt>
                <c:pt idx="35">
                  <c:v>-2.3559804297620346</c:v>
                </c:pt>
                <c:pt idx="36">
                  <c:v>-1.5829922366478688</c:v>
                </c:pt>
                <c:pt idx="37">
                  <c:v>-0.73900073628478624</c:v>
                </c:pt>
                <c:pt idx="38">
                  <c:v>-1.6948699731790342</c:v>
                </c:pt>
                <c:pt idx="39">
                  <c:v>-1.4715781147671101</c:v>
                </c:pt>
                <c:pt idx="40">
                  <c:v>-1.9606542627953865</c:v>
                </c:pt>
                <c:pt idx="41">
                  <c:v>-1.8824188178656751</c:v>
                </c:pt>
                <c:pt idx="42">
                  <c:v>-2.0701704154237959</c:v>
                </c:pt>
                <c:pt idx="43">
                  <c:v>-2.500630249716393</c:v>
                </c:pt>
                <c:pt idx="44">
                  <c:v>-1.5803820590398987</c:v>
                </c:pt>
                <c:pt idx="45">
                  <c:v>-1.8258147207795321</c:v>
                </c:pt>
                <c:pt idx="46">
                  <c:v>-1.5748109012195759</c:v>
                </c:pt>
                <c:pt idx="47">
                  <c:v>-0.75601976517325387</c:v>
                </c:pt>
                <c:pt idx="48">
                  <c:v>-0.85103931393608245</c:v>
                </c:pt>
                <c:pt idx="49">
                  <c:v>-0.32719029815841377</c:v>
                </c:pt>
                <c:pt idx="50">
                  <c:v>-2.0843084897244535</c:v>
                </c:pt>
                <c:pt idx="51">
                  <c:v>-2.9597693903623137</c:v>
                </c:pt>
                <c:pt idx="52">
                  <c:v>-1.9379301008909315</c:v>
                </c:pt>
                <c:pt idx="53">
                  <c:v>-0.99898939009095966</c:v>
                </c:pt>
                <c:pt idx="54">
                  <c:v>-1.3763928675076493</c:v>
                </c:pt>
                <c:pt idx="55">
                  <c:v>-2.8086725037362106</c:v>
                </c:pt>
                <c:pt idx="56">
                  <c:v>-0.67178018162635378</c:v>
                </c:pt>
                <c:pt idx="57">
                  <c:v>-0.92232839358552665</c:v>
                </c:pt>
                <c:pt idx="58">
                  <c:v>-0.57254188824434948</c:v>
                </c:pt>
                <c:pt idx="59">
                  <c:v>0.19201147634493898</c:v>
                </c:pt>
                <c:pt idx="60">
                  <c:v>1.92948138225485</c:v>
                </c:pt>
                <c:pt idx="61">
                  <c:v>2.1233484251481523</c:v>
                </c:pt>
                <c:pt idx="62">
                  <c:v>1.8876477777936593</c:v>
                </c:pt>
                <c:pt idx="63">
                  <c:v>1.3130134739504595</c:v>
                </c:pt>
                <c:pt idx="64">
                  <c:v>2.6635499274194121</c:v>
                </c:pt>
                <c:pt idx="65">
                  <c:v>4.0615531879338658</c:v>
                </c:pt>
                <c:pt idx="66">
                  <c:v>3.3634306041852793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0-49CE-A4D4-B1540D94CA82}"/>
            </c:ext>
          </c:extLst>
        </c:ser>
        <c:ser>
          <c:idx val="1"/>
          <c:order val="2"/>
          <c:tx>
            <c:strRef>
              <c:f>'14. adat'!$B$4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'14. adat'!$C$4:$BQ$4</c:f>
              <c:numCache>
                <c:formatCode>0.0</c:formatCode>
                <c:ptCount val="67"/>
                <c:pt idx="0">
                  <c:v>16.498335530734465</c:v>
                </c:pt>
                <c:pt idx="1">
                  <c:v>15.740916160753716</c:v>
                </c:pt>
                <c:pt idx="2">
                  <c:v>16.829707531420063</c:v>
                </c:pt>
                <c:pt idx="3">
                  <c:v>13.908854995083178</c:v>
                </c:pt>
                <c:pt idx="4">
                  <c:v>14.751915124373202</c:v>
                </c:pt>
                <c:pt idx="5">
                  <c:v>16.226352703739966</c:v>
                </c:pt>
                <c:pt idx="6">
                  <c:v>17.369827781262803</c:v>
                </c:pt>
                <c:pt idx="7">
                  <c:v>16.186026751499611</c:v>
                </c:pt>
                <c:pt idx="8">
                  <c:v>17.042047164244561</c:v>
                </c:pt>
                <c:pt idx="9">
                  <c:v>16.396751744225849</c:v>
                </c:pt>
                <c:pt idx="10">
                  <c:v>17.2031197453232</c:v>
                </c:pt>
                <c:pt idx="11">
                  <c:v>17.990041424069389</c:v>
                </c:pt>
                <c:pt idx="12">
                  <c:v>16.85610224244774</c:v>
                </c:pt>
                <c:pt idx="13">
                  <c:v>17.725598450327503</c:v>
                </c:pt>
                <c:pt idx="14">
                  <c:v>19.23619048935641</c:v>
                </c:pt>
                <c:pt idx="15">
                  <c:v>18.000248545699101</c:v>
                </c:pt>
                <c:pt idx="16">
                  <c:v>18.591835120497603</c:v>
                </c:pt>
                <c:pt idx="17">
                  <c:v>18.441300978533611</c:v>
                </c:pt>
                <c:pt idx="18">
                  <c:v>20.411114849757439</c:v>
                </c:pt>
                <c:pt idx="19">
                  <c:v>20.676528434547009</c:v>
                </c:pt>
                <c:pt idx="20">
                  <c:v>17.320488433225705</c:v>
                </c:pt>
                <c:pt idx="21">
                  <c:v>17.517151090573602</c:v>
                </c:pt>
                <c:pt idx="22">
                  <c:v>16.966577255774776</c:v>
                </c:pt>
                <c:pt idx="23">
                  <c:v>16.090384671357075</c:v>
                </c:pt>
                <c:pt idx="24">
                  <c:v>14.673658688831418</c:v>
                </c:pt>
                <c:pt idx="25">
                  <c:v>16.667630287943172</c:v>
                </c:pt>
                <c:pt idx="26">
                  <c:v>15.440670451514553</c:v>
                </c:pt>
                <c:pt idx="27">
                  <c:v>15.968669451650513</c:v>
                </c:pt>
                <c:pt idx="28">
                  <c:v>16.615942252154067</c:v>
                </c:pt>
                <c:pt idx="29">
                  <c:v>14.8633992192715</c:v>
                </c:pt>
                <c:pt idx="30">
                  <c:v>15.390738561149112</c:v>
                </c:pt>
                <c:pt idx="31">
                  <c:v>14.253573963245568</c:v>
                </c:pt>
                <c:pt idx="32">
                  <c:v>15.241402710874393</c:v>
                </c:pt>
                <c:pt idx="33">
                  <c:v>15.941444707665088</c:v>
                </c:pt>
                <c:pt idx="34">
                  <c:v>17.038116800049579</c:v>
                </c:pt>
                <c:pt idx="35">
                  <c:v>16.813630924601327</c:v>
                </c:pt>
                <c:pt idx="36">
                  <c:v>16.145104024710985</c:v>
                </c:pt>
                <c:pt idx="37">
                  <c:v>14.578176627728762</c:v>
                </c:pt>
                <c:pt idx="38">
                  <c:v>14.827961597052882</c:v>
                </c:pt>
                <c:pt idx="39">
                  <c:v>13.20224985266395</c:v>
                </c:pt>
                <c:pt idx="40">
                  <c:v>12.236907103826088</c:v>
                </c:pt>
                <c:pt idx="41">
                  <c:v>10.404021791475275</c:v>
                </c:pt>
                <c:pt idx="42">
                  <c:v>10.017396372639276</c:v>
                </c:pt>
                <c:pt idx="43">
                  <c:v>8.9978014698605229</c:v>
                </c:pt>
                <c:pt idx="44">
                  <c:v>8.9971767536956477</c:v>
                </c:pt>
                <c:pt idx="45">
                  <c:v>9.5123294038999244</c:v>
                </c:pt>
                <c:pt idx="46">
                  <c:v>8.7477615784581761</c:v>
                </c:pt>
                <c:pt idx="47">
                  <c:v>6.9120109840198163</c:v>
                </c:pt>
                <c:pt idx="48">
                  <c:v>5.5425277391599028</c:v>
                </c:pt>
                <c:pt idx="49">
                  <c:v>6.059046895682215</c:v>
                </c:pt>
                <c:pt idx="50">
                  <c:v>7.1714177964538441</c:v>
                </c:pt>
                <c:pt idx="51">
                  <c:v>8.5086504855171441</c:v>
                </c:pt>
                <c:pt idx="52">
                  <c:v>8.0333393782690727</c:v>
                </c:pt>
                <c:pt idx="53">
                  <c:v>8.564282945305278</c:v>
                </c:pt>
                <c:pt idx="54">
                  <c:v>9.1278523060861243</c:v>
                </c:pt>
                <c:pt idx="55">
                  <c:v>8.951476282444359</c:v>
                </c:pt>
                <c:pt idx="56">
                  <c:v>7.392599372184999</c:v>
                </c:pt>
                <c:pt idx="57">
                  <c:v>5.648369156949463</c:v>
                </c:pt>
                <c:pt idx="58">
                  <c:v>5.2145266096121219</c:v>
                </c:pt>
                <c:pt idx="59">
                  <c:v>9.0289820626454738</c:v>
                </c:pt>
                <c:pt idx="60">
                  <c:v>11.221490590655245</c:v>
                </c:pt>
                <c:pt idx="61">
                  <c:v>13.287646664473469</c:v>
                </c:pt>
                <c:pt idx="62">
                  <c:v>11.161538002068363</c:v>
                </c:pt>
                <c:pt idx="63">
                  <c:v>12.989195649217875</c:v>
                </c:pt>
                <c:pt idx="64">
                  <c:v>10.076710665245729</c:v>
                </c:pt>
                <c:pt idx="65">
                  <c:v>9.6071073947460324</c:v>
                </c:pt>
                <c:pt idx="66">
                  <c:v>10.334742962753054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0-49CE-A4D4-B1540D94CA82}"/>
            </c:ext>
          </c:extLst>
        </c:ser>
        <c:ser>
          <c:idx val="3"/>
          <c:order val="3"/>
          <c:tx>
            <c:strRef>
              <c:f>'14.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accent6"/>
            </a:solidFill>
            <a:ln w="12700">
              <a:noFill/>
              <a:prstDash val="solid"/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'14. adat'!$C$5:$BQ$5</c:f>
              <c:numCache>
                <c:formatCode>0.0</c:formatCode>
                <c:ptCount val="67"/>
                <c:pt idx="0">
                  <c:v>9.1213589295059627</c:v>
                </c:pt>
                <c:pt idx="1">
                  <c:v>7.6370458432822534</c:v>
                </c:pt>
                <c:pt idx="2">
                  <c:v>8.8311670753769782</c:v>
                </c:pt>
                <c:pt idx="3">
                  <c:v>9.641463169735875</c:v>
                </c:pt>
                <c:pt idx="4">
                  <c:v>11.23208055767279</c:v>
                </c:pt>
                <c:pt idx="5">
                  <c:v>10.708344940004686</c:v>
                </c:pt>
                <c:pt idx="6">
                  <c:v>10.526872153628617</c:v>
                </c:pt>
                <c:pt idx="7">
                  <c:v>11.439437613153633</c:v>
                </c:pt>
                <c:pt idx="8">
                  <c:v>11.257436292796553</c:v>
                </c:pt>
                <c:pt idx="9">
                  <c:v>12.902081024349343</c:v>
                </c:pt>
                <c:pt idx="10">
                  <c:v>12.050432476588126</c:v>
                </c:pt>
                <c:pt idx="11">
                  <c:v>12.153504059315658</c:v>
                </c:pt>
                <c:pt idx="12">
                  <c:v>11.216777419907423</c:v>
                </c:pt>
                <c:pt idx="13">
                  <c:v>10.585484987894581</c:v>
                </c:pt>
                <c:pt idx="14">
                  <c:v>10.808003624875457</c:v>
                </c:pt>
                <c:pt idx="15">
                  <c:v>12.601392325370275</c:v>
                </c:pt>
                <c:pt idx="16">
                  <c:v>12.068487391365263</c:v>
                </c:pt>
                <c:pt idx="17">
                  <c:v>11.213115023639617</c:v>
                </c:pt>
                <c:pt idx="18">
                  <c:v>9.7534810792597249</c:v>
                </c:pt>
                <c:pt idx="19">
                  <c:v>10.006827813883669</c:v>
                </c:pt>
                <c:pt idx="20">
                  <c:v>11.532135300312682</c:v>
                </c:pt>
                <c:pt idx="21">
                  <c:v>10.617628279907022</c:v>
                </c:pt>
                <c:pt idx="22">
                  <c:v>9.6226610837867845</c:v>
                </c:pt>
                <c:pt idx="23">
                  <c:v>9.4018951034878633</c:v>
                </c:pt>
                <c:pt idx="24">
                  <c:v>9.7954537775176966</c:v>
                </c:pt>
                <c:pt idx="25">
                  <c:v>9.4888752262484584</c:v>
                </c:pt>
                <c:pt idx="26">
                  <c:v>8.9143220900541618</c:v>
                </c:pt>
                <c:pt idx="27">
                  <c:v>7.9630092874041578</c:v>
                </c:pt>
                <c:pt idx="28">
                  <c:v>7.7467571157671715</c:v>
                </c:pt>
                <c:pt idx="29">
                  <c:v>7.352977229027104</c:v>
                </c:pt>
                <c:pt idx="30">
                  <c:v>6.3020634808525697</c:v>
                </c:pt>
                <c:pt idx="31">
                  <c:v>5.8438911271634577</c:v>
                </c:pt>
                <c:pt idx="32">
                  <c:v>5.9246024513552253</c:v>
                </c:pt>
                <c:pt idx="33">
                  <c:v>5.4374620473445727</c:v>
                </c:pt>
                <c:pt idx="34">
                  <c:v>4.0262873887652804</c:v>
                </c:pt>
                <c:pt idx="35">
                  <c:v>4.2366729474748794</c:v>
                </c:pt>
                <c:pt idx="36">
                  <c:v>3.4052775200148071</c:v>
                </c:pt>
                <c:pt idx="37">
                  <c:v>2.4474790448623045</c:v>
                </c:pt>
                <c:pt idx="38">
                  <c:v>2.0834356693865113</c:v>
                </c:pt>
                <c:pt idx="39">
                  <c:v>1.7328138339222783</c:v>
                </c:pt>
                <c:pt idx="40">
                  <c:v>1.0787523394228355</c:v>
                </c:pt>
                <c:pt idx="41">
                  <c:v>1.6137592752521468</c:v>
                </c:pt>
                <c:pt idx="42">
                  <c:v>1.0822641038931928</c:v>
                </c:pt>
                <c:pt idx="43">
                  <c:v>1.3938973699791397</c:v>
                </c:pt>
                <c:pt idx="44">
                  <c:v>0.87279424279995044</c:v>
                </c:pt>
                <c:pt idx="45">
                  <c:v>0.37700239570761973</c:v>
                </c:pt>
                <c:pt idx="46">
                  <c:v>0.71140102861285559</c:v>
                </c:pt>
                <c:pt idx="47">
                  <c:v>1.2001277077860746</c:v>
                </c:pt>
                <c:pt idx="48">
                  <c:v>0.92351333534882363</c:v>
                </c:pt>
                <c:pt idx="49">
                  <c:v>1.2266713112635297</c:v>
                </c:pt>
                <c:pt idx="50">
                  <c:v>1.3377065739911247</c:v>
                </c:pt>
                <c:pt idx="51">
                  <c:v>1.6625984328095447</c:v>
                </c:pt>
                <c:pt idx="52">
                  <c:v>1.4873451306942675</c:v>
                </c:pt>
                <c:pt idx="53">
                  <c:v>1.5587079199245404</c:v>
                </c:pt>
                <c:pt idx="54">
                  <c:v>1.6060609759244271</c:v>
                </c:pt>
                <c:pt idx="55">
                  <c:v>2.4152587817429008</c:v>
                </c:pt>
                <c:pt idx="56">
                  <c:v>2.1852396929990219</c:v>
                </c:pt>
                <c:pt idx="57">
                  <c:v>2.5772541912972744</c:v>
                </c:pt>
                <c:pt idx="58">
                  <c:v>2.3016378057720077</c:v>
                </c:pt>
                <c:pt idx="59">
                  <c:v>0.60427170596111646</c:v>
                </c:pt>
                <c:pt idx="60">
                  <c:v>-0.63285116117546802</c:v>
                </c:pt>
                <c:pt idx="61">
                  <c:v>-1.172964869588605</c:v>
                </c:pt>
                <c:pt idx="62">
                  <c:v>-1.3432491465514302</c:v>
                </c:pt>
                <c:pt idx="63">
                  <c:v>-2.4343812093925545</c:v>
                </c:pt>
                <c:pt idx="64">
                  <c:v>-3.2228091741889786</c:v>
                </c:pt>
                <c:pt idx="65">
                  <c:v>-2.7261859263081027</c:v>
                </c:pt>
                <c:pt idx="66">
                  <c:v>-3.5016984010420167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'14. adat'!$B$6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'3. adat'!$C$1:$BS$1</c:f>
              <c:numCache>
                <c:formatCode>General</c:formatCode>
                <c:ptCount val="69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'14. adat'!$C$6:$BQ$6</c:f>
              <c:numCache>
                <c:formatCode>0.0</c:formatCode>
                <c:ptCount val="67"/>
                <c:pt idx="0">
                  <c:v>48.210476698778173</c:v>
                </c:pt>
                <c:pt idx="1">
                  <c:v>45.591057305419248</c:v>
                </c:pt>
                <c:pt idx="2">
                  <c:v>48.226242918599993</c:v>
                </c:pt>
                <c:pt idx="3">
                  <c:v>52.67298828530884</c:v>
                </c:pt>
                <c:pt idx="4">
                  <c:v>60.050709713344432</c:v>
                </c:pt>
                <c:pt idx="5">
                  <c:v>53.986784666529616</c:v>
                </c:pt>
                <c:pt idx="6">
                  <c:v>54.426969055982319</c:v>
                </c:pt>
                <c:pt idx="7">
                  <c:v>54.225119277869339</c:v>
                </c:pt>
                <c:pt idx="8">
                  <c:v>55.122303232303786</c:v>
                </c:pt>
                <c:pt idx="9">
                  <c:v>58.101070871582124</c:v>
                </c:pt>
                <c:pt idx="10">
                  <c:v>55.727292227549583</c:v>
                </c:pt>
                <c:pt idx="11">
                  <c:v>53.780445412325342</c:v>
                </c:pt>
                <c:pt idx="12">
                  <c:v>52.22195249320221</c:v>
                </c:pt>
                <c:pt idx="13">
                  <c:v>52.125426108080873</c:v>
                </c:pt>
                <c:pt idx="14">
                  <c:v>53.462037465527303</c:v>
                </c:pt>
                <c:pt idx="15">
                  <c:v>50.919028506684796</c:v>
                </c:pt>
                <c:pt idx="16">
                  <c:v>49.879602763789023</c:v>
                </c:pt>
                <c:pt idx="17">
                  <c:v>48.892634366186755</c:v>
                </c:pt>
                <c:pt idx="18">
                  <c:v>46.560484272896979</c:v>
                </c:pt>
                <c:pt idx="19">
                  <c:v>45.207576759515788</c:v>
                </c:pt>
                <c:pt idx="20">
                  <c:v>43.679254416163467</c:v>
                </c:pt>
                <c:pt idx="21">
                  <c:v>41.513246062321763</c:v>
                </c:pt>
                <c:pt idx="22">
                  <c:v>40.203582143213147</c:v>
                </c:pt>
                <c:pt idx="23">
                  <c:v>36.52579390799103</c:v>
                </c:pt>
                <c:pt idx="24">
                  <c:v>36.410611647123432</c:v>
                </c:pt>
                <c:pt idx="25">
                  <c:v>37.802538540141718</c:v>
                </c:pt>
                <c:pt idx="26">
                  <c:v>35.64981082291888</c:v>
                </c:pt>
                <c:pt idx="27">
                  <c:v>33.198999940719055</c:v>
                </c:pt>
                <c:pt idx="28">
                  <c:v>33.640865710707132</c:v>
                </c:pt>
                <c:pt idx="29">
                  <c:v>31.485166977477526</c:v>
                </c:pt>
                <c:pt idx="30">
                  <c:v>28.689251549705045</c:v>
                </c:pt>
                <c:pt idx="31">
                  <c:v>24.518419017512841</c:v>
                </c:pt>
                <c:pt idx="32">
                  <c:v>23.936778373479775</c:v>
                </c:pt>
                <c:pt idx="33">
                  <c:v>22.02762977715275</c:v>
                </c:pt>
                <c:pt idx="34">
                  <c:v>19.892348767714484</c:v>
                </c:pt>
                <c:pt idx="35">
                  <c:v>18.694323442314165</c:v>
                </c:pt>
                <c:pt idx="36">
                  <c:v>17.967389308077927</c:v>
                </c:pt>
                <c:pt idx="37">
                  <c:v>16.286654936306284</c:v>
                </c:pt>
                <c:pt idx="38">
                  <c:v>15.216527293260361</c:v>
                </c:pt>
                <c:pt idx="39">
                  <c:v>13.463485571819117</c:v>
                </c:pt>
                <c:pt idx="40">
                  <c:v>11.355005180453542</c:v>
                </c:pt>
                <c:pt idx="41">
                  <c:v>10.13536224886175</c:v>
                </c:pt>
                <c:pt idx="42">
                  <c:v>9.029490061108671</c:v>
                </c:pt>
                <c:pt idx="43">
                  <c:v>7.891068590123278</c:v>
                </c:pt>
                <c:pt idx="44">
                  <c:v>8.2895889374557061</c:v>
                </c:pt>
                <c:pt idx="45">
                  <c:v>8.0635170788280064</c:v>
                </c:pt>
                <c:pt idx="46">
                  <c:v>7.8843517058514516</c:v>
                </c:pt>
                <c:pt idx="47">
                  <c:v>7.3561189266326394</c:v>
                </c:pt>
                <c:pt idx="48">
                  <c:v>5.6150017605726434</c:v>
                </c:pt>
                <c:pt idx="49">
                  <c:v>6.9585279087873335</c:v>
                </c:pt>
                <c:pt idx="50">
                  <c:v>6.4248158807205122</c:v>
                </c:pt>
                <c:pt idx="51">
                  <c:v>7.2114795279643724</c:v>
                </c:pt>
                <c:pt idx="52">
                  <c:v>7.5827544080724136</c:v>
                </c:pt>
                <c:pt idx="53" formatCode="0.000">
                  <c:v>9.1240014751388507</c:v>
                </c:pt>
                <c:pt idx="54" formatCode="0.000">
                  <c:v>9.3575204145029076</c:v>
                </c:pt>
                <c:pt idx="55">
                  <c:v>8.558062560451047</c:v>
                </c:pt>
                <c:pt idx="56" formatCode="0.000">
                  <c:v>8.9060588835576713</c:v>
                </c:pt>
                <c:pt idx="57" formatCode="0.000">
                  <c:v>7.3032949546612036</c:v>
                </c:pt>
                <c:pt idx="58" formatCode="0.000">
                  <c:v>6.9436225271397767</c:v>
                </c:pt>
                <c:pt idx="59">
                  <c:v>9.8252652449515399</c:v>
                </c:pt>
                <c:pt idx="60">
                  <c:v>12.518120811734622</c:v>
                </c:pt>
                <c:pt idx="61">
                  <c:v>14.238030220033011</c:v>
                </c:pt>
                <c:pt idx="62">
                  <c:v>11.705936633310595</c:v>
                </c:pt>
                <c:pt idx="63">
                  <c:v>11.867827913775781</c:v>
                </c:pt>
                <c:pt idx="64">
                  <c:v>9.5174514184761616</c:v>
                </c:pt>
                <c:pt idx="65">
                  <c:v>10.9424746563718</c:v>
                </c:pt>
                <c:pt idx="66">
                  <c:v>10.196475165896315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'14. adat'!$B$7</c:f>
              <c:strCache>
                <c:ptCount val="1"/>
                <c:pt idx="0">
                  <c:v>Gross external debt (r.h.s.)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numRef>
              <c:f>'3. adat'!$C$1:$BS$1</c:f>
              <c:numCache>
                <c:formatCode>General</c:formatCode>
                <c:ptCount val="69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'14. adat'!$C$7:$BQ$7</c:f>
              <c:numCache>
                <c:formatCode>0.0</c:formatCode>
                <c:ptCount val="67"/>
                <c:pt idx="0">
                  <c:v>84.130587115513237</c:v>
                </c:pt>
                <c:pt idx="1">
                  <c:v>80.209591367225784</c:v>
                </c:pt>
                <c:pt idx="2">
                  <c:v>86.587232246857468</c:v>
                </c:pt>
                <c:pt idx="3">
                  <c:v>97.154509465401048</c:v>
                </c:pt>
                <c:pt idx="4">
                  <c:v>117.71352360385295</c:v>
                </c:pt>
                <c:pt idx="5">
                  <c:v>105.81644446601611</c:v>
                </c:pt>
                <c:pt idx="6">
                  <c:v>108.54640615542651</c:v>
                </c:pt>
                <c:pt idx="7">
                  <c:v>108.6473758210107</c:v>
                </c:pt>
                <c:pt idx="8">
                  <c:v>111.88347257736987</c:v>
                </c:pt>
                <c:pt idx="9">
                  <c:v>120.37493302175069</c:v>
                </c:pt>
                <c:pt idx="10">
                  <c:v>113.34015226343243</c:v>
                </c:pt>
                <c:pt idx="11">
                  <c:v>111.32986143054761</c:v>
                </c:pt>
                <c:pt idx="12">
                  <c:v>107.30238741260385</c:v>
                </c:pt>
                <c:pt idx="13">
                  <c:v>107.84371867839022</c:v>
                </c:pt>
                <c:pt idx="14">
                  <c:v>115.85846584353786</c:v>
                </c:pt>
                <c:pt idx="15">
                  <c:v>114.7731072320734</c:v>
                </c:pt>
                <c:pt idx="16">
                  <c:v>106.32171589827729</c:v>
                </c:pt>
                <c:pt idx="17">
                  <c:v>103.15070617387934</c:v>
                </c:pt>
                <c:pt idx="18">
                  <c:v>99.702027945529593</c:v>
                </c:pt>
                <c:pt idx="19">
                  <c:v>98.497539182579388</c:v>
                </c:pt>
                <c:pt idx="20">
                  <c:v>99.958559189593387</c:v>
                </c:pt>
                <c:pt idx="21">
                  <c:v>94.289677591691515</c:v>
                </c:pt>
                <c:pt idx="22">
                  <c:v>89.026325571361809</c:v>
                </c:pt>
                <c:pt idx="23">
                  <c:v>87.598089720044044</c:v>
                </c:pt>
                <c:pt idx="24">
                  <c:v>90.128575634788234</c:v>
                </c:pt>
                <c:pt idx="25">
                  <c:v>89.882614711866921</c:v>
                </c:pt>
                <c:pt idx="26">
                  <c:v>86.688343305378609</c:v>
                </c:pt>
                <c:pt idx="27">
                  <c:v>84.284654472025309</c:v>
                </c:pt>
                <c:pt idx="28">
                  <c:v>84.865066277273485</c:v>
                </c:pt>
                <c:pt idx="29">
                  <c:v>83.351371484626171</c:v>
                </c:pt>
                <c:pt idx="30">
                  <c:v>77.911062671791043</c:v>
                </c:pt>
                <c:pt idx="31">
                  <c:v>73.898665139138046</c:v>
                </c:pt>
                <c:pt idx="32">
                  <c:v>72.530196535740075</c:v>
                </c:pt>
                <c:pt idx="33">
                  <c:v>71.007463865480219</c:v>
                </c:pt>
                <c:pt idx="34">
                  <c:v>67.502721561784512</c:v>
                </c:pt>
                <c:pt idx="35">
                  <c:v>67.385817188522978</c:v>
                </c:pt>
                <c:pt idx="36">
                  <c:v>67.227274217380298</c:v>
                </c:pt>
                <c:pt idx="37">
                  <c:v>65.107842756539384</c:v>
                </c:pt>
                <c:pt idx="38">
                  <c:v>62.833507049691683</c:v>
                </c:pt>
                <c:pt idx="39">
                  <c:v>59.548692502249558</c:v>
                </c:pt>
                <c:pt idx="40">
                  <c:v>57.971985195444027</c:v>
                </c:pt>
                <c:pt idx="41">
                  <c:v>58.929480370377107</c:v>
                </c:pt>
                <c:pt idx="42">
                  <c:v>56.989303273471137</c:v>
                </c:pt>
                <c:pt idx="43">
                  <c:v>55.786013670539283</c:v>
                </c:pt>
                <c:pt idx="44">
                  <c:v>56.223714547001755</c:v>
                </c:pt>
                <c:pt idx="45">
                  <c:v>54.676149583261861</c:v>
                </c:pt>
                <c:pt idx="46">
                  <c:v>55.311398846626361</c:v>
                </c:pt>
                <c:pt idx="47">
                  <c:v>52.506761738240705</c:v>
                </c:pt>
                <c:pt idx="48">
                  <c:v>50.576481708154311</c:v>
                </c:pt>
                <c:pt idx="49">
                  <c:v>55.466938056838124</c:v>
                </c:pt>
                <c:pt idx="50">
                  <c:v>57.612223550187871</c:v>
                </c:pt>
                <c:pt idx="51">
                  <c:v>59.390784023704846</c:v>
                </c:pt>
                <c:pt idx="52">
                  <c:v>60.3349852526337</c:v>
                </c:pt>
                <c:pt idx="53">
                  <c:v>58.860763075800882</c:v>
                </c:pt>
                <c:pt idx="54">
                  <c:v>62.792787025134281</c:v>
                </c:pt>
                <c:pt idx="55">
                  <c:v>61.752555821158452</c:v>
                </c:pt>
                <c:pt idx="56">
                  <c:v>62.186761445374081</c:v>
                </c:pt>
                <c:pt idx="57">
                  <c:v>60.181768317413884</c:v>
                </c:pt>
                <c:pt idx="58">
                  <c:v>62.063017809881281</c:v>
                </c:pt>
                <c:pt idx="59">
                  <c:v>64.84804379435343</c:v>
                </c:pt>
                <c:pt idx="60">
                  <c:v>70.173826020894296</c:v>
                </c:pt>
                <c:pt idx="61">
                  <c:v>69.56933340400127</c:v>
                </c:pt>
                <c:pt idx="62">
                  <c:v>64.410296435318116</c:v>
                </c:pt>
                <c:pt idx="63">
                  <c:v>63.752383838614278</c:v>
                </c:pt>
                <c:pt idx="64">
                  <c:v>63.292212558925634</c:v>
                </c:pt>
                <c:pt idx="65">
                  <c:v>63.511952004000705</c:v>
                </c:pt>
                <c:pt idx="66">
                  <c:v>61.966520106541765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3752292571067466"/>
              <c:y val="5.002034543462082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87943113658863781"/>
          <c:w val="0.99553284600939729"/>
          <c:h val="0.1149037088365387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2154640253897393E-2"/>
          <c:w val="0.87098359378567969"/>
          <c:h val="0.60459311319356801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'14. adat'!$A$3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'14. adat'!$C$2:$BQ$2</c:f>
              <c:strCache>
                <c:ptCount val="6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  <c:pt idx="66">
                  <c:v>Q3</c:v>
                </c:pt>
              </c:strCache>
            </c:strRef>
          </c:cat>
          <c:val>
            <c:numRef>
              <c:f>'14. adat'!$C$3:$BQ$3</c:f>
              <c:numCache>
                <c:formatCode>0.0</c:formatCode>
                <c:ptCount val="67"/>
                <c:pt idx="0">
                  <c:v>22.590782238537745</c:v>
                </c:pt>
                <c:pt idx="1">
                  <c:v>22.213095301383284</c:v>
                </c:pt>
                <c:pt idx="2">
                  <c:v>22.565368311802949</c:v>
                </c:pt>
                <c:pt idx="3">
                  <c:v>29.122670120489779</c:v>
                </c:pt>
                <c:pt idx="4">
                  <c:v>34.066714031298446</c:v>
                </c:pt>
                <c:pt idx="5">
                  <c:v>27.052087022784963</c:v>
                </c:pt>
                <c:pt idx="6">
                  <c:v>26.530269121090907</c:v>
                </c:pt>
                <c:pt idx="7">
                  <c:v>26.599654913216103</c:v>
                </c:pt>
                <c:pt idx="8">
                  <c:v>26.822819775262666</c:v>
                </c:pt>
                <c:pt idx="9">
                  <c:v>28.802238103006932</c:v>
                </c:pt>
                <c:pt idx="10">
                  <c:v>26.47374000563827</c:v>
                </c:pt>
                <c:pt idx="11">
                  <c:v>23.636899928940295</c:v>
                </c:pt>
                <c:pt idx="12">
                  <c:v>24.149072830847054</c:v>
                </c:pt>
                <c:pt idx="13">
                  <c:v>23.814342669858796</c:v>
                </c:pt>
                <c:pt idx="14">
                  <c:v>23.417843351295438</c:v>
                </c:pt>
                <c:pt idx="15">
                  <c:v>20.317387635615436</c:v>
                </c:pt>
                <c:pt idx="16">
                  <c:v>19.219280251926154</c:v>
                </c:pt>
                <c:pt idx="17">
                  <c:v>19.238218364013527</c:v>
                </c:pt>
                <c:pt idx="18">
                  <c:v>16.395888343879808</c:v>
                </c:pt>
                <c:pt idx="19">
                  <c:v>14.524220511085101</c:v>
                </c:pt>
                <c:pt idx="20">
                  <c:v>14.826630682625074</c:v>
                </c:pt>
                <c:pt idx="21">
                  <c:v>13.378466691841131</c:v>
                </c:pt>
                <c:pt idx="22">
                  <c:v>13.614343803651588</c:v>
                </c:pt>
                <c:pt idx="23">
                  <c:v>11.033514133146099</c:v>
                </c:pt>
                <c:pt idx="24">
                  <c:v>11.941499180774311</c:v>
                </c:pt>
                <c:pt idx="25">
                  <c:v>11.646033025950079</c:v>
                </c:pt>
                <c:pt idx="26">
                  <c:v>11.294818281350171</c:v>
                </c:pt>
                <c:pt idx="27">
                  <c:v>9.2673212016643838</c:v>
                </c:pt>
                <c:pt idx="28">
                  <c:v>9.2781663427858838</c:v>
                </c:pt>
                <c:pt idx="29">
                  <c:v>9.2687905291789203</c:v>
                </c:pt>
                <c:pt idx="30">
                  <c:v>6.9964495077033622</c:v>
                </c:pt>
                <c:pt idx="31">
                  <c:v>4.4209539271038194</c:v>
                </c:pt>
                <c:pt idx="32">
                  <c:v>2.7707732112501562</c:v>
                </c:pt>
                <c:pt idx="33">
                  <c:v>0.64872302214309407</c:v>
                </c:pt>
                <c:pt idx="34">
                  <c:v>-1.172055421100382</c:v>
                </c:pt>
                <c:pt idx="35">
                  <c:v>-2.3559804297620346</c:v>
                </c:pt>
                <c:pt idx="36">
                  <c:v>-1.5829922366478688</c:v>
                </c:pt>
                <c:pt idx="37">
                  <c:v>-0.73900073628478624</c:v>
                </c:pt>
                <c:pt idx="38">
                  <c:v>-1.6948699731790342</c:v>
                </c:pt>
                <c:pt idx="39">
                  <c:v>-1.4715781147671101</c:v>
                </c:pt>
                <c:pt idx="40">
                  <c:v>-1.9606542627953865</c:v>
                </c:pt>
                <c:pt idx="41">
                  <c:v>-1.8824188178656751</c:v>
                </c:pt>
                <c:pt idx="42">
                  <c:v>-2.0701704154237959</c:v>
                </c:pt>
                <c:pt idx="43">
                  <c:v>-2.500630249716393</c:v>
                </c:pt>
                <c:pt idx="44">
                  <c:v>-1.5803820590398987</c:v>
                </c:pt>
                <c:pt idx="45">
                  <c:v>-1.8258147207795321</c:v>
                </c:pt>
                <c:pt idx="46">
                  <c:v>-1.5748109012195759</c:v>
                </c:pt>
                <c:pt idx="47">
                  <c:v>-0.75601976517325387</c:v>
                </c:pt>
                <c:pt idx="48">
                  <c:v>-0.85103931393608245</c:v>
                </c:pt>
                <c:pt idx="49">
                  <c:v>-0.32719029815841377</c:v>
                </c:pt>
                <c:pt idx="50">
                  <c:v>-2.0843084897244535</c:v>
                </c:pt>
                <c:pt idx="51">
                  <c:v>-2.9597693903623137</c:v>
                </c:pt>
                <c:pt idx="52">
                  <c:v>-1.9379301008909315</c:v>
                </c:pt>
                <c:pt idx="53">
                  <c:v>-0.99898939009095966</c:v>
                </c:pt>
                <c:pt idx="54">
                  <c:v>-1.3763928675076493</c:v>
                </c:pt>
                <c:pt idx="55">
                  <c:v>-2.8086725037362106</c:v>
                </c:pt>
                <c:pt idx="56">
                  <c:v>-0.67178018162635378</c:v>
                </c:pt>
                <c:pt idx="57">
                  <c:v>-0.92232839358552665</c:v>
                </c:pt>
                <c:pt idx="58">
                  <c:v>-0.57254188824434948</c:v>
                </c:pt>
                <c:pt idx="59">
                  <c:v>0.19201147634493898</c:v>
                </c:pt>
                <c:pt idx="60">
                  <c:v>1.92948138225485</c:v>
                </c:pt>
                <c:pt idx="61">
                  <c:v>2.1233484251481523</c:v>
                </c:pt>
                <c:pt idx="62">
                  <c:v>1.8876477777936593</c:v>
                </c:pt>
                <c:pt idx="63">
                  <c:v>1.3130134739504595</c:v>
                </c:pt>
                <c:pt idx="64">
                  <c:v>2.6635499274194121</c:v>
                </c:pt>
                <c:pt idx="65">
                  <c:v>4.0615531879338658</c:v>
                </c:pt>
                <c:pt idx="66">
                  <c:v>3.3634306041852793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8-48B1-AF3B-6F5B1A67DF60}"/>
            </c:ext>
          </c:extLst>
        </c:ser>
        <c:ser>
          <c:idx val="1"/>
          <c:order val="2"/>
          <c:tx>
            <c:strRef>
              <c:f>'14. adat'!$A$4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'14. adat'!$C$2:$BQ$2</c:f>
              <c:strCache>
                <c:ptCount val="6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  <c:pt idx="66">
                  <c:v>Q3</c:v>
                </c:pt>
              </c:strCache>
            </c:strRef>
          </c:cat>
          <c:val>
            <c:numRef>
              <c:f>'14. adat'!$C$4:$BQ$4</c:f>
              <c:numCache>
                <c:formatCode>0.0</c:formatCode>
                <c:ptCount val="67"/>
                <c:pt idx="0">
                  <c:v>16.498335530734465</c:v>
                </c:pt>
                <c:pt idx="1">
                  <c:v>15.740916160753716</c:v>
                </c:pt>
                <c:pt idx="2">
                  <c:v>16.829707531420063</c:v>
                </c:pt>
                <c:pt idx="3">
                  <c:v>13.908854995083178</c:v>
                </c:pt>
                <c:pt idx="4">
                  <c:v>14.751915124373202</c:v>
                </c:pt>
                <c:pt idx="5">
                  <c:v>16.226352703739966</c:v>
                </c:pt>
                <c:pt idx="6">
                  <c:v>17.369827781262803</c:v>
                </c:pt>
                <c:pt idx="7">
                  <c:v>16.186026751499611</c:v>
                </c:pt>
                <c:pt idx="8">
                  <c:v>17.042047164244561</c:v>
                </c:pt>
                <c:pt idx="9">
                  <c:v>16.396751744225849</c:v>
                </c:pt>
                <c:pt idx="10">
                  <c:v>17.2031197453232</c:v>
                </c:pt>
                <c:pt idx="11">
                  <c:v>17.990041424069389</c:v>
                </c:pt>
                <c:pt idx="12">
                  <c:v>16.85610224244774</c:v>
                </c:pt>
                <c:pt idx="13">
                  <c:v>17.725598450327503</c:v>
                </c:pt>
                <c:pt idx="14">
                  <c:v>19.23619048935641</c:v>
                </c:pt>
                <c:pt idx="15">
                  <c:v>18.000248545699101</c:v>
                </c:pt>
                <c:pt idx="16">
                  <c:v>18.591835120497603</c:v>
                </c:pt>
                <c:pt idx="17">
                  <c:v>18.441300978533611</c:v>
                </c:pt>
                <c:pt idx="18">
                  <c:v>20.411114849757439</c:v>
                </c:pt>
                <c:pt idx="19">
                  <c:v>20.676528434547009</c:v>
                </c:pt>
                <c:pt idx="20">
                  <c:v>17.320488433225705</c:v>
                </c:pt>
                <c:pt idx="21">
                  <c:v>17.517151090573602</c:v>
                </c:pt>
                <c:pt idx="22">
                  <c:v>16.966577255774776</c:v>
                </c:pt>
                <c:pt idx="23">
                  <c:v>16.090384671357075</c:v>
                </c:pt>
                <c:pt idx="24">
                  <c:v>14.673658688831418</c:v>
                </c:pt>
                <c:pt idx="25">
                  <c:v>16.667630287943172</c:v>
                </c:pt>
                <c:pt idx="26">
                  <c:v>15.440670451514553</c:v>
                </c:pt>
                <c:pt idx="27">
                  <c:v>15.968669451650513</c:v>
                </c:pt>
                <c:pt idx="28">
                  <c:v>16.615942252154067</c:v>
                </c:pt>
                <c:pt idx="29">
                  <c:v>14.8633992192715</c:v>
                </c:pt>
                <c:pt idx="30">
                  <c:v>15.390738561149112</c:v>
                </c:pt>
                <c:pt idx="31">
                  <c:v>14.253573963245568</c:v>
                </c:pt>
                <c:pt idx="32">
                  <c:v>15.241402710874393</c:v>
                </c:pt>
                <c:pt idx="33">
                  <c:v>15.941444707665088</c:v>
                </c:pt>
                <c:pt idx="34">
                  <c:v>17.038116800049579</c:v>
                </c:pt>
                <c:pt idx="35">
                  <c:v>16.813630924601327</c:v>
                </c:pt>
                <c:pt idx="36">
                  <c:v>16.145104024710985</c:v>
                </c:pt>
                <c:pt idx="37">
                  <c:v>14.578176627728762</c:v>
                </c:pt>
                <c:pt idx="38">
                  <c:v>14.827961597052882</c:v>
                </c:pt>
                <c:pt idx="39">
                  <c:v>13.20224985266395</c:v>
                </c:pt>
                <c:pt idx="40">
                  <c:v>12.236907103826088</c:v>
                </c:pt>
                <c:pt idx="41">
                  <c:v>10.404021791475275</c:v>
                </c:pt>
                <c:pt idx="42">
                  <c:v>10.017396372639276</c:v>
                </c:pt>
                <c:pt idx="43">
                  <c:v>8.9978014698605229</c:v>
                </c:pt>
                <c:pt idx="44">
                  <c:v>8.9971767536956477</c:v>
                </c:pt>
                <c:pt idx="45">
                  <c:v>9.5123294038999244</c:v>
                </c:pt>
                <c:pt idx="46">
                  <c:v>8.7477615784581761</c:v>
                </c:pt>
                <c:pt idx="47">
                  <c:v>6.9120109840198163</c:v>
                </c:pt>
                <c:pt idx="48">
                  <c:v>5.5425277391599028</c:v>
                </c:pt>
                <c:pt idx="49">
                  <c:v>6.059046895682215</c:v>
                </c:pt>
                <c:pt idx="50">
                  <c:v>7.1714177964538441</c:v>
                </c:pt>
                <c:pt idx="51">
                  <c:v>8.5086504855171441</c:v>
                </c:pt>
                <c:pt idx="52">
                  <c:v>8.0333393782690727</c:v>
                </c:pt>
                <c:pt idx="53">
                  <c:v>8.564282945305278</c:v>
                </c:pt>
                <c:pt idx="54">
                  <c:v>9.1278523060861243</c:v>
                </c:pt>
                <c:pt idx="55">
                  <c:v>8.951476282444359</c:v>
                </c:pt>
                <c:pt idx="56">
                  <c:v>7.392599372184999</c:v>
                </c:pt>
                <c:pt idx="57">
                  <c:v>5.648369156949463</c:v>
                </c:pt>
                <c:pt idx="58">
                  <c:v>5.2145266096121219</c:v>
                </c:pt>
                <c:pt idx="59">
                  <c:v>9.0289820626454738</c:v>
                </c:pt>
                <c:pt idx="60">
                  <c:v>11.221490590655245</c:v>
                </c:pt>
                <c:pt idx="61">
                  <c:v>13.287646664473469</c:v>
                </c:pt>
                <c:pt idx="62">
                  <c:v>11.161538002068363</c:v>
                </c:pt>
                <c:pt idx="63">
                  <c:v>12.989195649217875</c:v>
                </c:pt>
                <c:pt idx="64">
                  <c:v>10.076710665245729</c:v>
                </c:pt>
                <c:pt idx="65">
                  <c:v>9.6071073947460324</c:v>
                </c:pt>
                <c:pt idx="66">
                  <c:v>10.334742962753054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88-48B1-AF3B-6F5B1A67DF60}"/>
            </c:ext>
          </c:extLst>
        </c:ser>
        <c:ser>
          <c:idx val="3"/>
          <c:order val="3"/>
          <c:tx>
            <c:strRef>
              <c:f>'14. 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accent6"/>
            </a:solidFill>
            <a:ln w="12700">
              <a:noFill/>
              <a:prstDash val="solid"/>
            </a:ln>
          </c:spPr>
          <c:invertIfNegative val="0"/>
          <c:cat>
            <c:strRef>
              <c:f>'14. adat'!$C$2:$BQ$2</c:f>
              <c:strCache>
                <c:ptCount val="6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  <c:pt idx="66">
                  <c:v>Q3</c:v>
                </c:pt>
              </c:strCache>
            </c:strRef>
          </c:cat>
          <c:val>
            <c:numRef>
              <c:f>'14. adat'!$C$5:$BQ$5</c:f>
              <c:numCache>
                <c:formatCode>0.0</c:formatCode>
                <c:ptCount val="67"/>
                <c:pt idx="0">
                  <c:v>9.1213589295059627</c:v>
                </c:pt>
                <c:pt idx="1">
                  <c:v>7.6370458432822534</c:v>
                </c:pt>
                <c:pt idx="2">
                  <c:v>8.8311670753769782</c:v>
                </c:pt>
                <c:pt idx="3">
                  <c:v>9.641463169735875</c:v>
                </c:pt>
                <c:pt idx="4">
                  <c:v>11.23208055767279</c:v>
                </c:pt>
                <c:pt idx="5">
                  <c:v>10.708344940004686</c:v>
                </c:pt>
                <c:pt idx="6">
                  <c:v>10.526872153628617</c:v>
                </c:pt>
                <c:pt idx="7">
                  <c:v>11.439437613153633</c:v>
                </c:pt>
                <c:pt idx="8">
                  <c:v>11.257436292796553</c:v>
                </c:pt>
                <c:pt idx="9">
                  <c:v>12.902081024349343</c:v>
                </c:pt>
                <c:pt idx="10">
                  <c:v>12.050432476588126</c:v>
                </c:pt>
                <c:pt idx="11">
                  <c:v>12.153504059315658</c:v>
                </c:pt>
                <c:pt idx="12">
                  <c:v>11.216777419907423</c:v>
                </c:pt>
                <c:pt idx="13">
                  <c:v>10.585484987894581</c:v>
                </c:pt>
                <c:pt idx="14">
                  <c:v>10.808003624875457</c:v>
                </c:pt>
                <c:pt idx="15">
                  <c:v>12.601392325370275</c:v>
                </c:pt>
                <c:pt idx="16">
                  <c:v>12.068487391365263</c:v>
                </c:pt>
                <c:pt idx="17">
                  <c:v>11.213115023639617</c:v>
                </c:pt>
                <c:pt idx="18">
                  <c:v>9.7534810792597249</c:v>
                </c:pt>
                <c:pt idx="19">
                  <c:v>10.006827813883669</c:v>
                </c:pt>
                <c:pt idx="20">
                  <c:v>11.532135300312682</c:v>
                </c:pt>
                <c:pt idx="21">
                  <c:v>10.617628279907022</c:v>
                </c:pt>
                <c:pt idx="22">
                  <c:v>9.6226610837867845</c:v>
                </c:pt>
                <c:pt idx="23">
                  <c:v>9.4018951034878633</c:v>
                </c:pt>
                <c:pt idx="24">
                  <c:v>9.7954537775176966</c:v>
                </c:pt>
                <c:pt idx="25">
                  <c:v>9.4888752262484584</c:v>
                </c:pt>
                <c:pt idx="26">
                  <c:v>8.9143220900541618</c:v>
                </c:pt>
                <c:pt idx="27">
                  <c:v>7.9630092874041578</c:v>
                </c:pt>
                <c:pt idx="28">
                  <c:v>7.7467571157671715</c:v>
                </c:pt>
                <c:pt idx="29">
                  <c:v>7.352977229027104</c:v>
                </c:pt>
                <c:pt idx="30">
                  <c:v>6.3020634808525697</c:v>
                </c:pt>
                <c:pt idx="31">
                  <c:v>5.8438911271634577</c:v>
                </c:pt>
                <c:pt idx="32">
                  <c:v>5.9246024513552253</c:v>
                </c:pt>
                <c:pt idx="33">
                  <c:v>5.4374620473445727</c:v>
                </c:pt>
                <c:pt idx="34">
                  <c:v>4.0262873887652804</c:v>
                </c:pt>
                <c:pt idx="35">
                  <c:v>4.2366729474748794</c:v>
                </c:pt>
                <c:pt idx="36">
                  <c:v>3.4052775200148071</c:v>
                </c:pt>
                <c:pt idx="37">
                  <c:v>2.4474790448623045</c:v>
                </c:pt>
                <c:pt idx="38">
                  <c:v>2.0834356693865113</c:v>
                </c:pt>
                <c:pt idx="39">
                  <c:v>1.7328138339222783</c:v>
                </c:pt>
                <c:pt idx="40">
                  <c:v>1.0787523394228355</c:v>
                </c:pt>
                <c:pt idx="41">
                  <c:v>1.6137592752521468</c:v>
                </c:pt>
                <c:pt idx="42">
                  <c:v>1.0822641038931928</c:v>
                </c:pt>
                <c:pt idx="43">
                  <c:v>1.3938973699791397</c:v>
                </c:pt>
                <c:pt idx="44">
                  <c:v>0.87279424279995044</c:v>
                </c:pt>
                <c:pt idx="45">
                  <c:v>0.37700239570761973</c:v>
                </c:pt>
                <c:pt idx="46">
                  <c:v>0.71140102861285559</c:v>
                </c:pt>
                <c:pt idx="47">
                  <c:v>1.2001277077860746</c:v>
                </c:pt>
                <c:pt idx="48">
                  <c:v>0.92351333534882363</c:v>
                </c:pt>
                <c:pt idx="49">
                  <c:v>1.2266713112635297</c:v>
                </c:pt>
                <c:pt idx="50">
                  <c:v>1.3377065739911247</c:v>
                </c:pt>
                <c:pt idx="51">
                  <c:v>1.6625984328095447</c:v>
                </c:pt>
                <c:pt idx="52">
                  <c:v>1.4873451306942675</c:v>
                </c:pt>
                <c:pt idx="53">
                  <c:v>1.5587079199245404</c:v>
                </c:pt>
                <c:pt idx="54">
                  <c:v>1.6060609759244271</c:v>
                </c:pt>
                <c:pt idx="55">
                  <c:v>2.4152587817429008</c:v>
                </c:pt>
                <c:pt idx="56">
                  <c:v>2.1852396929990219</c:v>
                </c:pt>
                <c:pt idx="57">
                  <c:v>2.5772541912972744</c:v>
                </c:pt>
                <c:pt idx="58">
                  <c:v>2.3016378057720077</c:v>
                </c:pt>
                <c:pt idx="59">
                  <c:v>0.60427170596111646</c:v>
                </c:pt>
                <c:pt idx="60">
                  <c:v>-0.63285116117546802</c:v>
                </c:pt>
                <c:pt idx="61">
                  <c:v>-1.172964869588605</c:v>
                </c:pt>
                <c:pt idx="62">
                  <c:v>-1.3432491465514302</c:v>
                </c:pt>
                <c:pt idx="63">
                  <c:v>-2.4343812093925545</c:v>
                </c:pt>
                <c:pt idx="64">
                  <c:v>-3.2228091741889786</c:v>
                </c:pt>
                <c:pt idx="65">
                  <c:v>-2.7261859263081027</c:v>
                </c:pt>
                <c:pt idx="66">
                  <c:v>-3.5016984010420167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88-48B1-AF3B-6F5B1A67D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'14. adat'!$A$6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'3. adat'!$C$1:$BS$1</c:f>
              <c:numCache>
                <c:formatCode>General</c:formatCode>
                <c:ptCount val="69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'14. adat'!$C$6:$BQ$6</c:f>
              <c:numCache>
                <c:formatCode>0.0</c:formatCode>
                <c:ptCount val="67"/>
                <c:pt idx="0">
                  <c:v>48.210476698778173</c:v>
                </c:pt>
                <c:pt idx="1">
                  <c:v>45.591057305419248</c:v>
                </c:pt>
                <c:pt idx="2">
                  <c:v>48.226242918599993</c:v>
                </c:pt>
                <c:pt idx="3">
                  <c:v>52.67298828530884</c:v>
                </c:pt>
                <c:pt idx="4">
                  <c:v>60.050709713344432</c:v>
                </c:pt>
                <c:pt idx="5">
                  <c:v>53.986784666529616</c:v>
                </c:pt>
                <c:pt idx="6">
                  <c:v>54.426969055982319</c:v>
                </c:pt>
                <c:pt idx="7">
                  <c:v>54.225119277869339</c:v>
                </c:pt>
                <c:pt idx="8">
                  <c:v>55.122303232303786</c:v>
                </c:pt>
                <c:pt idx="9">
                  <c:v>58.101070871582124</c:v>
                </c:pt>
                <c:pt idx="10">
                  <c:v>55.727292227549583</c:v>
                </c:pt>
                <c:pt idx="11">
                  <c:v>53.780445412325342</c:v>
                </c:pt>
                <c:pt idx="12">
                  <c:v>52.22195249320221</c:v>
                </c:pt>
                <c:pt idx="13">
                  <c:v>52.125426108080873</c:v>
                </c:pt>
                <c:pt idx="14">
                  <c:v>53.462037465527303</c:v>
                </c:pt>
                <c:pt idx="15">
                  <c:v>50.919028506684796</c:v>
                </c:pt>
                <c:pt idx="16">
                  <c:v>49.879602763789023</c:v>
                </c:pt>
                <c:pt idx="17">
                  <c:v>48.892634366186755</c:v>
                </c:pt>
                <c:pt idx="18">
                  <c:v>46.560484272896979</c:v>
                </c:pt>
                <c:pt idx="19">
                  <c:v>45.207576759515788</c:v>
                </c:pt>
                <c:pt idx="20">
                  <c:v>43.679254416163467</c:v>
                </c:pt>
                <c:pt idx="21">
                  <c:v>41.513246062321763</c:v>
                </c:pt>
                <c:pt idx="22">
                  <c:v>40.203582143213147</c:v>
                </c:pt>
                <c:pt idx="23">
                  <c:v>36.52579390799103</c:v>
                </c:pt>
                <c:pt idx="24">
                  <c:v>36.410611647123432</c:v>
                </c:pt>
                <c:pt idx="25">
                  <c:v>37.802538540141718</c:v>
                </c:pt>
                <c:pt idx="26">
                  <c:v>35.64981082291888</c:v>
                </c:pt>
                <c:pt idx="27">
                  <c:v>33.198999940719055</c:v>
                </c:pt>
                <c:pt idx="28">
                  <c:v>33.640865710707132</c:v>
                </c:pt>
                <c:pt idx="29">
                  <c:v>31.485166977477526</c:v>
                </c:pt>
                <c:pt idx="30">
                  <c:v>28.689251549705045</c:v>
                </c:pt>
                <c:pt idx="31">
                  <c:v>24.518419017512841</c:v>
                </c:pt>
                <c:pt idx="32">
                  <c:v>23.936778373479775</c:v>
                </c:pt>
                <c:pt idx="33">
                  <c:v>22.02762977715275</c:v>
                </c:pt>
                <c:pt idx="34">
                  <c:v>19.892348767714484</c:v>
                </c:pt>
                <c:pt idx="35">
                  <c:v>18.694323442314165</c:v>
                </c:pt>
                <c:pt idx="36">
                  <c:v>17.967389308077927</c:v>
                </c:pt>
                <c:pt idx="37">
                  <c:v>16.286654936306284</c:v>
                </c:pt>
                <c:pt idx="38">
                  <c:v>15.216527293260361</c:v>
                </c:pt>
                <c:pt idx="39">
                  <c:v>13.463485571819117</c:v>
                </c:pt>
                <c:pt idx="40">
                  <c:v>11.355005180453542</c:v>
                </c:pt>
                <c:pt idx="41">
                  <c:v>10.13536224886175</c:v>
                </c:pt>
                <c:pt idx="42">
                  <c:v>9.029490061108671</c:v>
                </c:pt>
                <c:pt idx="43">
                  <c:v>7.891068590123278</c:v>
                </c:pt>
                <c:pt idx="44">
                  <c:v>8.2895889374557061</c:v>
                </c:pt>
                <c:pt idx="45">
                  <c:v>8.0635170788280064</c:v>
                </c:pt>
                <c:pt idx="46">
                  <c:v>7.8843517058514516</c:v>
                </c:pt>
                <c:pt idx="47">
                  <c:v>7.3561189266326394</c:v>
                </c:pt>
                <c:pt idx="48">
                  <c:v>5.6150017605726434</c:v>
                </c:pt>
                <c:pt idx="49">
                  <c:v>6.9585279087873335</c:v>
                </c:pt>
                <c:pt idx="50">
                  <c:v>6.4248158807205122</c:v>
                </c:pt>
                <c:pt idx="51">
                  <c:v>7.2114795279643724</c:v>
                </c:pt>
                <c:pt idx="52">
                  <c:v>7.5827544080724136</c:v>
                </c:pt>
                <c:pt idx="53" formatCode="0.000">
                  <c:v>9.1240014751388507</c:v>
                </c:pt>
                <c:pt idx="54" formatCode="0.000">
                  <c:v>9.3575204145029076</c:v>
                </c:pt>
                <c:pt idx="55">
                  <c:v>8.558062560451047</c:v>
                </c:pt>
                <c:pt idx="56" formatCode="0.000">
                  <c:v>8.9060588835576713</c:v>
                </c:pt>
                <c:pt idx="57" formatCode="0.000">
                  <c:v>7.3032949546612036</c:v>
                </c:pt>
                <c:pt idx="58" formatCode="0.000">
                  <c:v>6.9436225271397767</c:v>
                </c:pt>
                <c:pt idx="59">
                  <c:v>9.8252652449515399</c:v>
                </c:pt>
                <c:pt idx="60">
                  <c:v>12.518120811734622</c:v>
                </c:pt>
                <c:pt idx="61">
                  <c:v>14.238030220033011</c:v>
                </c:pt>
                <c:pt idx="62">
                  <c:v>11.705936633310595</c:v>
                </c:pt>
                <c:pt idx="63">
                  <c:v>11.867827913775781</c:v>
                </c:pt>
                <c:pt idx="64">
                  <c:v>9.5174514184761616</c:v>
                </c:pt>
                <c:pt idx="65">
                  <c:v>10.9424746563718</c:v>
                </c:pt>
                <c:pt idx="66">
                  <c:v>10.196475165896315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88-48B1-AF3B-6F5B1A67D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'14. adat'!$A$7</c:f>
              <c:strCache>
                <c:ptCount val="1"/>
                <c:pt idx="0">
                  <c:v>Bruttó külső adósság (jobb tengely)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'3. adat'!$C$2:$BS$2</c:f>
              <c:strCache>
                <c:ptCount val="67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  <c:pt idx="50">
                  <c:v>Q3</c:v>
                </c:pt>
                <c:pt idx="51">
                  <c:v>Q4</c:v>
                </c:pt>
                <c:pt idx="52">
                  <c:v>2021 Q1</c:v>
                </c:pt>
                <c:pt idx="53">
                  <c:v>Q2</c:v>
                </c:pt>
                <c:pt idx="54">
                  <c:v>Q3</c:v>
                </c:pt>
                <c:pt idx="55">
                  <c:v>Q4</c:v>
                </c:pt>
                <c:pt idx="56">
                  <c:v>2022 Q1</c:v>
                </c:pt>
                <c:pt idx="57">
                  <c:v>Q2</c:v>
                </c:pt>
                <c:pt idx="58">
                  <c:v>Q3</c:v>
                </c:pt>
                <c:pt idx="59">
                  <c:v>Q4</c:v>
                </c:pt>
                <c:pt idx="60">
                  <c:v>2023 Q1</c:v>
                </c:pt>
                <c:pt idx="61">
                  <c:v>Q2</c:v>
                </c:pt>
                <c:pt idx="62">
                  <c:v>Q3</c:v>
                </c:pt>
                <c:pt idx="63">
                  <c:v>Q4</c:v>
                </c:pt>
                <c:pt idx="64">
                  <c:v>2024 Q1</c:v>
                </c:pt>
                <c:pt idx="65">
                  <c:v>Q2</c:v>
                </c:pt>
                <c:pt idx="66">
                  <c:v>Q3</c:v>
                </c:pt>
              </c:strCache>
            </c:strRef>
          </c:cat>
          <c:val>
            <c:numRef>
              <c:f>'14. adat'!$C$7:$BQ$7</c:f>
              <c:numCache>
                <c:formatCode>0.0</c:formatCode>
                <c:ptCount val="67"/>
                <c:pt idx="0">
                  <c:v>84.130587115513237</c:v>
                </c:pt>
                <c:pt idx="1">
                  <c:v>80.209591367225784</c:v>
                </c:pt>
                <c:pt idx="2">
                  <c:v>86.587232246857468</c:v>
                </c:pt>
                <c:pt idx="3">
                  <c:v>97.154509465401048</c:v>
                </c:pt>
                <c:pt idx="4">
                  <c:v>117.71352360385295</c:v>
                </c:pt>
                <c:pt idx="5">
                  <c:v>105.81644446601611</c:v>
                </c:pt>
                <c:pt idx="6">
                  <c:v>108.54640615542651</c:v>
                </c:pt>
                <c:pt idx="7">
                  <c:v>108.6473758210107</c:v>
                </c:pt>
                <c:pt idx="8">
                  <c:v>111.88347257736987</c:v>
                </c:pt>
                <c:pt idx="9">
                  <c:v>120.37493302175069</c:v>
                </c:pt>
                <c:pt idx="10">
                  <c:v>113.34015226343243</c:v>
                </c:pt>
                <c:pt idx="11">
                  <c:v>111.32986143054761</c:v>
                </c:pt>
                <c:pt idx="12">
                  <c:v>107.30238741260385</c:v>
                </c:pt>
                <c:pt idx="13">
                  <c:v>107.84371867839022</c:v>
                </c:pt>
                <c:pt idx="14">
                  <c:v>115.85846584353786</c:v>
                </c:pt>
                <c:pt idx="15">
                  <c:v>114.7731072320734</c:v>
                </c:pt>
                <c:pt idx="16">
                  <c:v>106.32171589827729</c:v>
                </c:pt>
                <c:pt idx="17">
                  <c:v>103.15070617387934</c:v>
                </c:pt>
                <c:pt idx="18">
                  <c:v>99.702027945529593</c:v>
                </c:pt>
                <c:pt idx="19">
                  <c:v>98.497539182579388</c:v>
                </c:pt>
                <c:pt idx="20">
                  <c:v>99.958559189593387</c:v>
                </c:pt>
                <c:pt idx="21">
                  <c:v>94.289677591691515</c:v>
                </c:pt>
                <c:pt idx="22">
                  <c:v>89.026325571361809</c:v>
                </c:pt>
                <c:pt idx="23">
                  <c:v>87.598089720044044</c:v>
                </c:pt>
                <c:pt idx="24">
                  <c:v>90.128575634788234</c:v>
                </c:pt>
                <c:pt idx="25">
                  <c:v>89.882614711866921</c:v>
                </c:pt>
                <c:pt idx="26">
                  <c:v>86.688343305378609</c:v>
                </c:pt>
                <c:pt idx="27">
                  <c:v>84.284654472025309</c:v>
                </c:pt>
                <c:pt idx="28">
                  <c:v>84.865066277273485</c:v>
                </c:pt>
                <c:pt idx="29">
                  <c:v>83.351371484626171</c:v>
                </c:pt>
                <c:pt idx="30">
                  <c:v>77.911062671791043</c:v>
                </c:pt>
                <c:pt idx="31">
                  <c:v>73.898665139138046</c:v>
                </c:pt>
                <c:pt idx="32">
                  <c:v>72.530196535740075</c:v>
                </c:pt>
                <c:pt idx="33">
                  <c:v>71.007463865480219</c:v>
                </c:pt>
                <c:pt idx="34">
                  <c:v>67.502721561784512</c:v>
                </c:pt>
                <c:pt idx="35">
                  <c:v>67.385817188522978</c:v>
                </c:pt>
                <c:pt idx="36">
                  <c:v>67.227274217380298</c:v>
                </c:pt>
                <c:pt idx="37">
                  <c:v>65.107842756539384</c:v>
                </c:pt>
                <c:pt idx="38">
                  <c:v>62.833507049691683</c:v>
                </c:pt>
                <c:pt idx="39">
                  <c:v>59.548692502249558</c:v>
                </c:pt>
                <c:pt idx="40">
                  <c:v>57.971985195444027</c:v>
                </c:pt>
                <c:pt idx="41">
                  <c:v>58.929480370377107</c:v>
                </c:pt>
                <c:pt idx="42">
                  <c:v>56.989303273471137</c:v>
                </c:pt>
                <c:pt idx="43">
                  <c:v>55.786013670539283</c:v>
                </c:pt>
                <c:pt idx="44">
                  <c:v>56.223714547001755</c:v>
                </c:pt>
                <c:pt idx="45">
                  <c:v>54.676149583261861</c:v>
                </c:pt>
                <c:pt idx="46">
                  <c:v>55.311398846626361</c:v>
                </c:pt>
                <c:pt idx="47">
                  <c:v>52.506761738240705</c:v>
                </c:pt>
                <c:pt idx="48">
                  <c:v>50.576481708154311</c:v>
                </c:pt>
                <c:pt idx="49">
                  <c:v>55.466938056838124</c:v>
                </c:pt>
                <c:pt idx="50">
                  <c:v>57.612223550187871</c:v>
                </c:pt>
                <c:pt idx="51">
                  <c:v>59.390784023704846</c:v>
                </c:pt>
                <c:pt idx="52">
                  <c:v>60.3349852526337</c:v>
                </c:pt>
                <c:pt idx="53">
                  <c:v>58.860763075800882</c:v>
                </c:pt>
                <c:pt idx="54">
                  <c:v>62.792787025134281</c:v>
                </c:pt>
                <c:pt idx="55">
                  <c:v>61.752555821158452</c:v>
                </c:pt>
                <c:pt idx="56">
                  <c:v>62.186761445374081</c:v>
                </c:pt>
                <c:pt idx="57">
                  <c:v>60.181768317413884</c:v>
                </c:pt>
                <c:pt idx="58">
                  <c:v>62.063017809881281</c:v>
                </c:pt>
                <c:pt idx="59">
                  <c:v>64.84804379435343</c:v>
                </c:pt>
                <c:pt idx="60">
                  <c:v>70.173826020894296</c:v>
                </c:pt>
                <c:pt idx="61">
                  <c:v>69.56933340400127</c:v>
                </c:pt>
                <c:pt idx="62">
                  <c:v>64.410296435318116</c:v>
                </c:pt>
                <c:pt idx="63">
                  <c:v>63.752383838614278</c:v>
                </c:pt>
                <c:pt idx="64">
                  <c:v>63.292212558925634</c:v>
                </c:pt>
                <c:pt idx="65">
                  <c:v>63.511952004000705</c:v>
                </c:pt>
                <c:pt idx="66">
                  <c:v>61.966520106541765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88-48B1-AF3B-6F5B1A67D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9154561363922435"/>
              <c:y val="5.0028597710234917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84850241236645707"/>
          <c:w val="0.99553284600939729"/>
          <c:h val="0.14583231861328244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6973271693501248E-2"/>
          <c:w val="0.89092089998925028"/>
          <c:h val="0.69827443895353991"/>
        </c:manualLayout>
      </c:layout>
      <c:lineChart>
        <c:grouping val="standard"/>
        <c:varyColors val="0"/>
        <c:ser>
          <c:idx val="1"/>
          <c:order val="1"/>
          <c:tx>
            <c:strRef>
              <c:f>'15. adat'!$A$4</c:f>
              <c:strCache>
                <c:ptCount val="1"/>
                <c:pt idx="0">
                  <c:v>Tartalékszint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'3. adat'!$S$1:$BR$1</c:f>
              <c:numCache>
                <c:formatCode>General</c:formatCode>
                <c:ptCount val="52"/>
                <c:pt idx="0">
                  <c:v>2012</c:v>
                </c:pt>
                <c:pt idx="4">
                  <c:v>2013</c:v>
                </c:pt>
                <c:pt idx="8">
                  <c:v>2014</c:v>
                </c:pt>
                <c:pt idx="12">
                  <c:v>2015</c:v>
                </c:pt>
                <c:pt idx="16">
                  <c:v>2016</c:v>
                </c:pt>
                <c:pt idx="20">
                  <c:v>2017</c:v>
                </c:pt>
                <c:pt idx="24">
                  <c:v>2018</c:v>
                </c:pt>
                <c:pt idx="28">
                  <c:v>2019</c:v>
                </c:pt>
                <c:pt idx="32">
                  <c:v>2020</c:v>
                </c:pt>
                <c:pt idx="36">
                  <c:v>2021</c:v>
                </c:pt>
                <c:pt idx="40">
                  <c:v>2022</c:v>
                </c:pt>
                <c:pt idx="44">
                  <c:v>2023</c:v>
                </c:pt>
                <c:pt idx="48">
                  <c:v>2024</c:v>
                </c:pt>
              </c:numCache>
            </c:numRef>
          </c:cat>
          <c:val>
            <c:numRef>
              <c:f>'15. adat'!$S$4:$BQ$4</c:f>
              <c:numCache>
                <c:formatCode>0.0</c:formatCode>
                <c:ptCount val="51"/>
                <c:pt idx="0">
                  <c:v>34.696509871292506</c:v>
                </c:pt>
                <c:pt idx="1">
                  <c:v>35.575259895366202</c:v>
                </c:pt>
                <c:pt idx="2">
                  <c:v>34.576731545045604</c:v>
                </c:pt>
                <c:pt idx="3">
                  <c:v>33.881319204484598</c:v>
                </c:pt>
                <c:pt idx="4">
                  <c:v>35.466862749824998</c:v>
                </c:pt>
                <c:pt idx="5">
                  <c:v>34.329140313021405</c:v>
                </c:pt>
                <c:pt idx="6">
                  <c:v>30.815128028888701</c:v>
                </c:pt>
                <c:pt idx="7">
                  <c:v>33.782474656428604</c:v>
                </c:pt>
                <c:pt idx="8">
                  <c:v>36.196514171843596</c:v>
                </c:pt>
                <c:pt idx="9">
                  <c:v>36.079979503341903</c:v>
                </c:pt>
                <c:pt idx="10">
                  <c:v>35.6839566592312</c:v>
                </c:pt>
                <c:pt idx="11">
                  <c:v>34.578278784205303</c:v>
                </c:pt>
                <c:pt idx="12">
                  <c:v>36.907730637108202</c:v>
                </c:pt>
                <c:pt idx="13">
                  <c:v>34.760983971123501</c:v>
                </c:pt>
                <c:pt idx="14">
                  <c:v>32.126605008000595</c:v>
                </c:pt>
                <c:pt idx="15">
                  <c:v>30.322119670870098</c:v>
                </c:pt>
                <c:pt idx="16">
                  <c:v>27.5509913543187</c:v>
                </c:pt>
                <c:pt idx="17">
                  <c:v>24.784807814902699</c:v>
                </c:pt>
                <c:pt idx="18">
                  <c:v>23.6605663109038</c:v>
                </c:pt>
                <c:pt idx="19">
                  <c:v>24.3838578465894</c:v>
                </c:pt>
                <c:pt idx="20">
                  <c:v>24.398329143521501</c:v>
                </c:pt>
                <c:pt idx="21">
                  <c:v>23.461261394862198</c:v>
                </c:pt>
                <c:pt idx="22">
                  <c:v>22.2259414022102</c:v>
                </c:pt>
                <c:pt idx="23">
                  <c:v>23.3679392950399</c:v>
                </c:pt>
                <c:pt idx="24">
                  <c:v>23.058556102937001</c:v>
                </c:pt>
                <c:pt idx="25">
                  <c:v>24.061006343293801</c:v>
                </c:pt>
                <c:pt idx="26">
                  <c:v>23.7267393252326</c:v>
                </c:pt>
                <c:pt idx="27">
                  <c:v>27.402533909176899</c:v>
                </c:pt>
                <c:pt idx="28">
                  <c:v>27.477833880577801</c:v>
                </c:pt>
                <c:pt idx="29">
                  <c:v>27.065413119192502</c:v>
                </c:pt>
                <c:pt idx="30">
                  <c:v>28.367134334286799</c:v>
                </c:pt>
                <c:pt idx="31">
                  <c:v>28.385649527649999</c:v>
                </c:pt>
                <c:pt idx="32">
                  <c:v>25.7721404162806</c:v>
                </c:pt>
                <c:pt idx="33">
                  <c:v>30.192764104397103</c:v>
                </c:pt>
                <c:pt idx="34">
                  <c:v>32.212337123113798</c:v>
                </c:pt>
                <c:pt idx="35">
                  <c:v>33.6773599604605</c:v>
                </c:pt>
                <c:pt idx="36">
                  <c:v>32.005614398145696</c:v>
                </c:pt>
                <c:pt idx="37">
                  <c:v>30.803326086669102</c:v>
                </c:pt>
                <c:pt idx="38">
                  <c:v>38.273242250964898</c:v>
                </c:pt>
                <c:pt idx="39">
                  <c:v>38.377145028033304</c:v>
                </c:pt>
                <c:pt idx="40">
                  <c:v>36.971960080977503</c:v>
                </c:pt>
                <c:pt idx="41">
                  <c:v>37.479882827342195</c:v>
                </c:pt>
                <c:pt idx="42">
                  <c:v>38.740096068970196</c:v>
                </c:pt>
                <c:pt idx="43">
                  <c:v>38.708719870503799</c:v>
                </c:pt>
                <c:pt idx="44">
                  <c:v>39.762321774498602</c:v>
                </c:pt>
                <c:pt idx="45">
                  <c:v>39.870120871377601</c:v>
                </c:pt>
                <c:pt idx="46">
                  <c:v>39.661849456623194</c:v>
                </c:pt>
                <c:pt idx="47">
                  <c:v>41.404596449197399</c:v>
                </c:pt>
                <c:pt idx="48">
                  <c:v>46.373304362485598</c:v>
                </c:pt>
                <c:pt idx="49">
                  <c:v>46.25344787825</c:v>
                </c:pt>
                <c:pt idx="50">
                  <c:v>46.020804720062898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'15. adat'!$A$3</c:f>
              <c:strCache>
                <c:ptCount val="1"/>
                <c:pt idx="0">
                  <c:v>Rövid külső adósság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'3. adat'!$S$1:$BR$1</c:f>
              <c:numCache>
                <c:formatCode>General</c:formatCode>
                <c:ptCount val="52"/>
                <c:pt idx="0">
                  <c:v>2012</c:v>
                </c:pt>
                <c:pt idx="4">
                  <c:v>2013</c:v>
                </c:pt>
                <c:pt idx="8">
                  <c:v>2014</c:v>
                </c:pt>
                <c:pt idx="12">
                  <c:v>2015</c:v>
                </c:pt>
                <c:pt idx="16">
                  <c:v>2016</c:v>
                </c:pt>
                <c:pt idx="20">
                  <c:v>2017</c:v>
                </c:pt>
                <c:pt idx="24">
                  <c:v>2018</c:v>
                </c:pt>
                <c:pt idx="28">
                  <c:v>2019</c:v>
                </c:pt>
                <c:pt idx="32">
                  <c:v>2020</c:v>
                </c:pt>
                <c:pt idx="36">
                  <c:v>2021</c:v>
                </c:pt>
                <c:pt idx="40">
                  <c:v>2022</c:v>
                </c:pt>
                <c:pt idx="44">
                  <c:v>2023</c:v>
                </c:pt>
                <c:pt idx="48">
                  <c:v>2024</c:v>
                </c:pt>
              </c:numCache>
            </c:numRef>
          </c:cat>
          <c:val>
            <c:numRef>
              <c:f>'15. adat'!$S$3:$BQ$3</c:f>
              <c:numCache>
                <c:formatCode>0.0</c:formatCode>
                <c:ptCount val="51"/>
                <c:pt idx="0">
                  <c:v>36.593438860428201</c:v>
                </c:pt>
                <c:pt idx="1">
                  <c:v>33.842508220270503</c:v>
                </c:pt>
                <c:pt idx="2">
                  <c:v>31.2250326212856</c:v>
                </c:pt>
                <c:pt idx="3">
                  <c:v>28.335682137469998</c:v>
                </c:pt>
                <c:pt idx="4">
                  <c:v>28.151391588960799</c:v>
                </c:pt>
                <c:pt idx="5">
                  <c:v>28.174556811206504</c:v>
                </c:pt>
                <c:pt idx="6">
                  <c:v>26.288496946260899</c:v>
                </c:pt>
                <c:pt idx="7">
                  <c:v>27.975366551716299</c:v>
                </c:pt>
                <c:pt idx="8">
                  <c:v>28.757141678760298</c:v>
                </c:pt>
                <c:pt idx="9">
                  <c:v>26.656915530667497</c:v>
                </c:pt>
                <c:pt idx="10">
                  <c:v>23.864980921560903</c:v>
                </c:pt>
                <c:pt idx="11">
                  <c:v>21.090825110801202</c:v>
                </c:pt>
                <c:pt idx="12">
                  <c:v>23.245974402222998</c:v>
                </c:pt>
                <c:pt idx="13">
                  <c:v>24.230377288794198</c:v>
                </c:pt>
                <c:pt idx="14">
                  <c:v>22.318369453429099</c:v>
                </c:pt>
                <c:pt idx="15">
                  <c:v>21.572652210811999</c:v>
                </c:pt>
                <c:pt idx="16">
                  <c:v>20.550861228248703</c:v>
                </c:pt>
                <c:pt idx="17">
                  <c:v>19.593889506309402</c:v>
                </c:pt>
                <c:pt idx="18">
                  <c:v>18.227498138428903</c:v>
                </c:pt>
                <c:pt idx="19">
                  <c:v>18.493537859100002</c:v>
                </c:pt>
                <c:pt idx="20">
                  <c:v>20.867849483336201</c:v>
                </c:pt>
                <c:pt idx="21">
                  <c:v>20.186634354608803</c:v>
                </c:pt>
                <c:pt idx="22">
                  <c:v>19.151359856407097</c:v>
                </c:pt>
                <c:pt idx="23">
                  <c:v>17.102674131578102</c:v>
                </c:pt>
                <c:pt idx="24">
                  <c:v>18.224262816372498</c:v>
                </c:pt>
                <c:pt idx="25">
                  <c:v>18.827959542216398</c:v>
                </c:pt>
                <c:pt idx="26">
                  <c:v>18.470645654294497</c:v>
                </c:pt>
                <c:pt idx="27">
                  <c:v>16.9073103050995</c:v>
                </c:pt>
                <c:pt idx="28">
                  <c:v>19.3780888509697</c:v>
                </c:pt>
                <c:pt idx="29">
                  <c:v>17.870430685153298</c:v>
                </c:pt>
                <c:pt idx="30">
                  <c:v>18.031458147901901</c:v>
                </c:pt>
                <c:pt idx="31">
                  <c:v>17.675275923106398</c:v>
                </c:pt>
                <c:pt idx="32">
                  <c:v>20.116236685910199</c:v>
                </c:pt>
                <c:pt idx="33">
                  <c:v>20.727802306175899</c:v>
                </c:pt>
                <c:pt idx="34">
                  <c:v>22.756185294645697</c:v>
                </c:pt>
                <c:pt idx="35">
                  <c:v>22.366870386220299</c:v>
                </c:pt>
                <c:pt idx="36">
                  <c:v>23.090002692649001</c:v>
                </c:pt>
                <c:pt idx="37">
                  <c:v>22.661455099277703</c:v>
                </c:pt>
                <c:pt idx="38">
                  <c:v>26.2873602745487</c:v>
                </c:pt>
                <c:pt idx="39">
                  <c:v>29.142379585429502</c:v>
                </c:pt>
                <c:pt idx="40">
                  <c:v>34.419088774208198</c:v>
                </c:pt>
                <c:pt idx="41">
                  <c:v>33.200536492380799</c:v>
                </c:pt>
                <c:pt idx="42">
                  <c:v>38.427034844830501</c:v>
                </c:pt>
                <c:pt idx="43">
                  <c:v>35.261886519906703</c:v>
                </c:pt>
                <c:pt idx="44">
                  <c:v>38.323643006430899</c:v>
                </c:pt>
                <c:pt idx="45">
                  <c:v>38.239796618739902</c:v>
                </c:pt>
                <c:pt idx="46">
                  <c:v>34.3527602189642</c:v>
                </c:pt>
                <c:pt idx="47">
                  <c:v>33.834597121863901</c:v>
                </c:pt>
                <c:pt idx="48">
                  <c:v>31.095564416621599</c:v>
                </c:pt>
                <c:pt idx="49">
                  <c:v>31.450955403695801</c:v>
                </c:pt>
                <c:pt idx="50">
                  <c:v>30.587931269036901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5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euro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3707542262626894E-2"/>
              <c:y val="1.440379451051511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</a:t>
                </a:r>
                <a:r>
                  <a:rPr lang="hu-HU" baseline="0"/>
                  <a:t> euro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0730809012886662"/>
              <c:y val="1.4403794510515118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hu-HU" sz="900"/>
              <a:t>milliárd euro</a:t>
            </a:r>
          </a:p>
        </c:rich>
      </c:tx>
      <c:layout>
        <c:manualLayout>
          <c:xMode val="edge"/>
          <c:yMode val="edge"/>
          <c:x val="7.5713121465901381E-2"/>
          <c:y val="3.99832133469633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645177852195902E-2"/>
          <c:y val="5.0836666666666669E-2"/>
          <c:w val="0.87402255328065648"/>
          <c:h val="0.71528363052614441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'2. adat'!$A$4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0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cat>
            <c:numRef>
              <c:f>'2.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'2. adat'!$AI$4:$CW$4</c:f>
              <c:numCache>
                <c:formatCode>0.0</c:formatCode>
                <c:ptCount val="67"/>
                <c:pt idx="0">
                  <c:v>-1.7483417693234</c:v>
                </c:pt>
                <c:pt idx="1">
                  <c:v>-1.58426313751</c:v>
                </c:pt>
                <c:pt idx="2">
                  <c:v>-2.2913476388264997</c:v>
                </c:pt>
                <c:pt idx="3">
                  <c:v>-2.3642580587711999</c:v>
                </c:pt>
                <c:pt idx="4">
                  <c:v>-0.80201339147279993</c:v>
                </c:pt>
                <c:pt idx="5">
                  <c:v>-8.5197379772000009E-2</c:v>
                </c:pt>
                <c:pt idx="6">
                  <c:v>7.9338476170099995E-2</c:v>
                </c:pt>
                <c:pt idx="7">
                  <c:v>-0.36483255946709997</c:v>
                </c:pt>
                <c:pt idx="8">
                  <c:v>-0.2215078437862</c:v>
                </c:pt>
                <c:pt idx="9">
                  <c:v>6.8527840904199999E-2</c:v>
                </c:pt>
                <c:pt idx="10">
                  <c:v>2.4757943611000002E-2</c:v>
                </c:pt>
                <c:pt idx="11">
                  <c:v>-5.4419565372199996E-2</c:v>
                </c:pt>
                <c:pt idx="12">
                  <c:v>-1.5778985953000001E-2</c:v>
                </c:pt>
                <c:pt idx="13">
                  <c:v>6.7598596277199996E-2</c:v>
                </c:pt>
                <c:pt idx="14">
                  <c:v>0.33349144848079998</c:v>
                </c:pt>
                <c:pt idx="15">
                  <c:v>4.3260103759400002E-2</c:v>
                </c:pt>
                <c:pt idx="16">
                  <c:v>-0.24168883302309999</c:v>
                </c:pt>
                <c:pt idx="17">
                  <c:v>0.42652319240980002</c:v>
                </c:pt>
                <c:pt idx="18">
                  <c:v>0.87344909747019994</c:v>
                </c:pt>
                <c:pt idx="19">
                  <c:v>0.12296798927979999</c:v>
                </c:pt>
                <c:pt idx="20">
                  <c:v>0.63143956800160006</c:v>
                </c:pt>
                <c:pt idx="21">
                  <c:v>0.62042863072069998</c:v>
                </c:pt>
                <c:pt idx="22">
                  <c:v>1.3543359807302</c:v>
                </c:pt>
                <c:pt idx="23">
                  <c:v>0.5541510375394999</c:v>
                </c:pt>
                <c:pt idx="24">
                  <c:v>0.43249759787250003</c:v>
                </c:pt>
                <c:pt idx="25">
                  <c:v>-0.26164501858739997</c:v>
                </c:pt>
                <c:pt idx="26">
                  <c:v>0.76541822250860003</c:v>
                </c:pt>
                <c:pt idx="27">
                  <c:v>-4.2768013062100006E-2</c:v>
                </c:pt>
                <c:pt idx="28">
                  <c:v>1.1892659378577</c:v>
                </c:pt>
                <c:pt idx="29">
                  <c:v>0.3069247638157</c:v>
                </c:pt>
                <c:pt idx="30">
                  <c:v>0.71492873481630004</c:v>
                </c:pt>
                <c:pt idx="31">
                  <c:v>0.23343709244460001</c:v>
                </c:pt>
                <c:pt idx="32">
                  <c:v>1.3161499056415</c:v>
                </c:pt>
                <c:pt idx="33">
                  <c:v>1.6689238251622001</c:v>
                </c:pt>
                <c:pt idx="34">
                  <c:v>1.6933458094347</c:v>
                </c:pt>
                <c:pt idx="35">
                  <c:v>0.41730258590140001</c:v>
                </c:pt>
                <c:pt idx="36">
                  <c:v>0.4212576766285</c:v>
                </c:pt>
                <c:pt idx="37">
                  <c:v>1.1791051949738001</c:v>
                </c:pt>
                <c:pt idx="38">
                  <c:v>0.6865205400694</c:v>
                </c:pt>
                <c:pt idx="39">
                  <c:v>-2.09860819811E-2</c:v>
                </c:pt>
                <c:pt idx="40">
                  <c:v>0.62518449383179997</c:v>
                </c:pt>
                <c:pt idx="41">
                  <c:v>0.5589944740385</c:v>
                </c:pt>
                <c:pt idx="42">
                  <c:v>-0.21341132494120002</c:v>
                </c:pt>
                <c:pt idx="43">
                  <c:v>-0.63970619252070005</c:v>
                </c:pt>
                <c:pt idx="44">
                  <c:v>4.2109729775E-2</c:v>
                </c:pt>
                <c:pt idx="45">
                  <c:v>0.32096628541170003</c:v>
                </c:pt>
                <c:pt idx="46">
                  <c:v>-0.50871635803500004</c:v>
                </c:pt>
                <c:pt idx="47">
                  <c:v>-0.79665631952900007</c:v>
                </c:pt>
                <c:pt idx="48">
                  <c:v>-0.19217735725269999</c:v>
                </c:pt>
                <c:pt idx="49">
                  <c:v>-1.3193207814566998</c:v>
                </c:pt>
                <c:pt idx="50">
                  <c:v>0.34206271483440004</c:v>
                </c:pt>
                <c:pt idx="51">
                  <c:v>-0.143028390999</c:v>
                </c:pt>
                <c:pt idx="52">
                  <c:v>0.28472404716810001</c:v>
                </c:pt>
                <c:pt idx="53">
                  <c:v>-1.1012788276723</c:v>
                </c:pt>
                <c:pt idx="54">
                  <c:v>-2.1912130341240998</c:v>
                </c:pt>
                <c:pt idx="55">
                  <c:v>-3.3123556038261999</c:v>
                </c:pt>
                <c:pt idx="56">
                  <c:v>-2.1080185043597996</c:v>
                </c:pt>
                <c:pt idx="57">
                  <c:v>-2.5634670651464</c:v>
                </c:pt>
                <c:pt idx="58">
                  <c:v>-5.1716405184802996</c:v>
                </c:pt>
                <c:pt idx="59">
                  <c:v>-4.5487566750413997</c:v>
                </c:pt>
                <c:pt idx="60">
                  <c:v>-0.1247531809422</c:v>
                </c:pt>
                <c:pt idx="61">
                  <c:v>1.1412294843943001</c:v>
                </c:pt>
                <c:pt idx="62">
                  <c:v>0.78064696539849998</c:v>
                </c:pt>
                <c:pt idx="63">
                  <c:v>-0.35267572567889999</c:v>
                </c:pt>
                <c:pt idx="64">
                  <c:v>2.4701822362171</c:v>
                </c:pt>
                <c:pt idx="65">
                  <c:v>2.0473745877317997</c:v>
                </c:pt>
                <c:pt idx="66">
                  <c:v>0.70090780612119996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9C-401C-A607-55966E771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128080"/>
        <c:axId val="670121808"/>
      </c:barChart>
      <c:lineChart>
        <c:grouping val="standard"/>
        <c:varyColors val="0"/>
        <c:ser>
          <c:idx val="5"/>
          <c:order val="1"/>
          <c:tx>
            <c:strRef>
              <c:f>'1. adat'!$A$11</c:f>
              <c:strCache>
                <c:ptCount val="1"/>
              </c:strCache>
              <c:extLst xmlns:c15="http://schemas.microsoft.com/office/drawing/2012/chart"/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'2.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'1. adat'!#REF!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319C-401C-A607-55966E7713BE}"/>
            </c:ext>
          </c:extLst>
        </c:ser>
        <c:ser>
          <c:idx val="6"/>
          <c:order val="2"/>
          <c:tx>
            <c:strRef>
              <c:f>'2. adat'!$A$5</c:f>
              <c:strCache>
                <c:ptCount val="1"/>
                <c:pt idx="0">
                  <c:v>Szezonálisan igazított folyó fizetési mérleg (jobb tengely)
</c:v>
                </c:pt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'2.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'2. adat'!$AI$5:$CW$5</c:f>
              <c:numCache>
                <c:formatCode>0.0</c:formatCode>
                <c:ptCount val="67"/>
                <c:pt idx="0">
                  <c:v>-6.3660544594434265</c:v>
                </c:pt>
                <c:pt idx="1">
                  <c:v>-6.2101508621602095</c:v>
                </c:pt>
                <c:pt idx="2">
                  <c:v>-8.3786450824663614</c:v>
                </c:pt>
                <c:pt idx="3">
                  <c:v>-8.5556298999594933</c:v>
                </c:pt>
                <c:pt idx="4">
                  <c:v>-2.9451065755057666</c:v>
                </c:pt>
                <c:pt idx="5">
                  <c:v>-1.1543478723307137</c:v>
                </c:pt>
                <c:pt idx="6">
                  <c:v>-0.27466023599119271</c:v>
                </c:pt>
                <c:pt idx="7">
                  <c:v>-0.77332287619685369</c:v>
                </c:pt>
                <c:pt idx="8">
                  <c:v>-0.34341441907846881</c:v>
                </c:pt>
                <c:pt idx="9">
                  <c:v>-0.13331055063461072</c:v>
                </c:pt>
                <c:pt idx="10">
                  <c:v>-0.66694961782243334</c:v>
                </c:pt>
                <c:pt idx="11">
                  <c:v>0.51783856565096298</c:v>
                </c:pt>
                <c:pt idx="12">
                  <c:v>0.5440726369859219</c:v>
                </c:pt>
                <c:pt idx="13">
                  <c:v>8.8214877958480459E-2</c:v>
                </c:pt>
                <c:pt idx="14">
                  <c:v>0.30823486376146308</c:v>
                </c:pt>
                <c:pt idx="15">
                  <c:v>0.94031438536067458</c:v>
                </c:pt>
                <c:pt idx="16">
                  <c:v>-0.34490912471662849</c:v>
                </c:pt>
                <c:pt idx="17">
                  <c:v>1.7441814663927944</c:v>
                </c:pt>
                <c:pt idx="18">
                  <c:v>1.8603385925107736</c:v>
                </c:pt>
                <c:pt idx="19">
                  <c:v>1.3876413154478187</c:v>
                </c:pt>
                <c:pt idx="20">
                  <c:v>2.676655365836913</c:v>
                </c:pt>
                <c:pt idx="21">
                  <c:v>2.8609370651284585</c:v>
                </c:pt>
                <c:pt idx="22">
                  <c:v>3.6302684318488252</c:v>
                </c:pt>
                <c:pt idx="23">
                  <c:v>3.204024850901479</c:v>
                </c:pt>
                <c:pt idx="24">
                  <c:v>1.3135668123839734</c:v>
                </c:pt>
                <c:pt idx="25">
                  <c:v>-0.29643754963768626</c:v>
                </c:pt>
                <c:pt idx="26">
                  <c:v>1.5571840950266664</c:v>
                </c:pt>
                <c:pt idx="27">
                  <c:v>1.2927381016339117</c:v>
                </c:pt>
                <c:pt idx="28">
                  <c:v>3.4776816003331641</c:v>
                </c:pt>
                <c:pt idx="29">
                  <c:v>1.2418413160613495</c:v>
                </c:pt>
                <c:pt idx="30">
                  <c:v>1.6495511404319694</c:v>
                </c:pt>
                <c:pt idx="31">
                  <c:v>2.6652095711972938</c:v>
                </c:pt>
                <c:pt idx="32">
                  <c:v>3.9507207482364421</c:v>
                </c:pt>
                <c:pt idx="33">
                  <c:v>5.2231691244109184</c:v>
                </c:pt>
                <c:pt idx="34">
                  <c:v>5.1106992885297178</c:v>
                </c:pt>
                <c:pt idx="35">
                  <c:v>3.2468639034015383</c:v>
                </c:pt>
                <c:pt idx="36">
                  <c:v>1.2120024457611682</c:v>
                </c:pt>
                <c:pt idx="37">
                  <c:v>2.7184390345930356</c:v>
                </c:pt>
                <c:pt idx="38">
                  <c:v>1.8889088291772171</c:v>
                </c:pt>
                <c:pt idx="39">
                  <c:v>1.4111596998543208</c:v>
                </c:pt>
                <c:pt idx="40">
                  <c:v>1.2349794235657761</c:v>
                </c:pt>
                <c:pt idx="41">
                  <c:v>0.67404200587380236</c:v>
                </c:pt>
                <c:pt idx="42">
                  <c:v>-0.37955832371457937</c:v>
                </c:pt>
                <c:pt idx="43">
                  <c:v>-0.46770567731759882</c:v>
                </c:pt>
                <c:pt idx="44">
                  <c:v>-0.87157960824109781</c:v>
                </c:pt>
                <c:pt idx="45">
                  <c:v>7.8571409086750754E-2</c:v>
                </c:pt>
                <c:pt idx="46">
                  <c:v>-0.74442464709688017</c:v>
                </c:pt>
                <c:pt idx="47">
                  <c:v>-1.0034823774929524</c:v>
                </c:pt>
                <c:pt idx="48">
                  <c:v>-1.9595313203527067</c:v>
                </c:pt>
                <c:pt idx="49">
                  <c:v>-4.7919803158080638</c:v>
                </c:pt>
                <c:pt idx="50">
                  <c:v>1.9653575440172721</c:v>
                </c:pt>
                <c:pt idx="51">
                  <c:v>1.0775794923972737</c:v>
                </c:pt>
                <c:pt idx="52">
                  <c:v>-1.2509913596103257</c:v>
                </c:pt>
                <c:pt idx="53">
                  <c:v>-3.3647650180720747</c:v>
                </c:pt>
                <c:pt idx="54">
                  <c:v>-4.775989780015963</c:v>
                </c:pt>
                <c:pt idx="55">
                  <c:v>-6.2371892671993061</c:v>
                </c:pt>
                <c:pt idx="56">
                  <c:v>-6.8151333495276427</c:v>
                </c:pt>
                <c:pt idx="57">
                  <c:v>-6.6858529044281179</c:v>
                </c:pt>
                <c:pt idx="58">
                  <c:v>-11.635665369553069</c:v>
                </c:pt>
                <c:pt idx="59">
                  <c:v>-8.6259323351869437</c:v>
                </c:pt>
                <c:pt idx="60">
                  <c:v>-2.22194289811614</c:v>
                </c:pt>
                <c:pt idx="61">
                  <c:v>1.6340638262507849</c:v>
                </c:pt>
                <c:pt idx="62">
                  <c:v>2.2072208443155588</c:v>
                </c:pt>
                <c:pt idx="63">
                  <c:v>1.3004538198945366</c:v>
                </c:pt>
                <c:pt idx="64">
                  <c:v>2.6156902994528792</c:v>
                </c:pt>
                <c:pt idx="65">
                  <c:v>2.926306007561096</c:v>
                </c:pt>
                <c:pt idx="66">
                  <c:v>2.1346495841212532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9C-401C-A607-55966E771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  <c:extLst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2"/>
        <c:noMultiLvlLbl val="0"/>
      </c:catAx>
      <c:valAx>
        <c:axId val="670121808"/>
        <c:scaling>
          <c:orientation val="minMax"/>
          <c:max val="3"/>
          <c:min val="-6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9"/>
          <c:min val="-1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GDP 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7453674457373543"/>
              <c:y val="8.059608359702839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3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4705677677061579E-2"/>
          <c:y val="0.92053100225952378"/>
          <c:w val="0.98529432232293845"/>
          <c:h val="7.946899774047622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6973271693501248E-2"/>
          <c:w val="0.89092089998925028"/>
          <c:h val="0.69827443895353991"/>
        </c:manualLayout>
      </c:layout>
      <c:lineChart>
        <c:grouping val="standard"/>
        <c:varyColors val="0"/>
        <c:ser>
          <c:idx val="1"/>
          <c:order val="1"/>
          <c:tx>
            <c:strRef>
              <c:f>'15. adat'!$B$4</c:f>
              <c:strCache>
                <c:ptCount val="1"/>
                <c:pt idx="0">
                  <c:v>FX reserves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'3. adat'!$S$1:$BR$1</c:f>
              <c:numCache>
                <c:formatCode>General</c:formatCode>
                <c:ptCount val="52"/>
                <c:pt idx="0">
                  <c:v>2012</c:v>
                </c:pt>
                <c:pt idx="4">
                  <c:v>2013</c:v>
                </c:pt>
                <c:pt idx="8">
                  <c:v>2014</c:v>
                </c:pt>
                <c:pt idx="12">
                  <c:v>2015</c:v>
                </c:pt>
                <c:pt idx="16">
                  <c:v>2016</c:v>
                </c:pt>
                <c:pt idx="20">
                  <c:v>2017</c:v>
                </c:pt>
                <c:pt idx="24">
                  <c:v>2018</c:v>
                </c:pt>
                <c:pt idx="28">
                  <c:v>2019</c:v>
                </c:pt>
                <c:pt idx="32">
                  <c:v>2020</c:v>
                </c:pt>
                <c:pt idx="36">
                  <c:v>2021</c:v>
                </c:pt>
                <c:pt idx="40">
                  <c:v>2022</c:v>
                </c:pt>
                <c:pt idx="44">
                  <c:v>2023</c:v>
                </c:pt>
                <c:pt idx="48">
                  <c:v>2024</c:v>
                </c:pt>
              </c:numCache>
            </c:numRef>
          </c:cat>
          <c:val>
            <c:numRef>
              <c:f>'15. adat'!$S$4:$BQ$4</c:f>
              <c:numCache>
                <c:formatCode>0.0</c:formatCode>
                <c:ptCount val="51"/>
                <c:pt idx="0">
                  <c:v>34.696509871292506</c:v>
                </c:pt>
                <c:pt idx="1">
                  <c:v>35.575259895366202</c:v>
                </c:pt>
                <c:pt idx="2">
                  <c:v>34.576731545045604</c:v>
                </c:pt>
                <c:pt idx="3">
                  <c:v>33.881319204484598</c:v>
                </c:pt>
                <c:pt idx="4">
                  <c:v>35.466862749824998</c:v>
                </c:pt>
                <c:pt idx="5">
                  <c:v>34.329140313021405</c:v>
                </c:pt>
                <c:pt idx="6">
                  <c:v>30.815128028888701</c:v>
                </c:pt>
                <c:pt idx="7">
                  <c:v>33.782474656428604</c:v>
                </c:pt>
                <c:pt idx="8">
                  <c:v>36.196514171843596</c:v>
                </c:pt>
                <c:pt idx="9">
                  <c:v>36.079979503341903</c:v>
                </c:pt>
                <c:pt idx="10">
                  <c:v>35.6839566592312</c:v>
                </c:pt>
                <c:pt idx="11">
                  <c:v>34.578278784205303</c:v>
                </c:pt>
                <c:pt idx="12">
                  <c:v>36.907730637108202</c:v>
                </c:pt>
                <c:pt idx="13">
                  <c:v>34.760983971123501</c:v>
                </c:pt>
                <c:pt idx="14">
                  <c:v>32.126605008000595</c:v>
                </c:pt>
                <c:pt idx="15">
                  <c:v>30.322119670870098</c:v>
                </c:pt>
                <c:pt idx="16">
                  <c:v>27.5509913543187</c:v>
                </c:pt>
                <c:pt idx="17">
                  <c:v>24.784807814902699</c:v>
                </c:pt>
                <c:pt idx="18">
                  <c:v>23.6605663109038</c:v>
                </c:pt>
                <c:pt idx="19">
                  <c:v>24.3838578465894</c:v>
                </c:pt>
                <c:pt idx="20">
                  <c:v>24.398329143521501</c:v>
                </c:pt>
                <c:pt idx="21">
                  <c:v>23.461261394862198</c:v>
                </c:pt>
                <c:pt idx="22">
                  <c:v>22.2259414022102</c:v>
                </c:pt>
                <c:pt idx="23">
                  <c:v>23.3679392950399</c:v>
                </c:pt>
                <c:pt idx="24">
                  <c:v>23.058556102937001</c:v>
                </c:pt>
                <c:pt idx="25">
                  <c:v>24.061006343293801</c:v>
                </c:pt>
                <c:pt idx="26">
                  <c:v>23.7267393252326</c:v>
                </c:pt>
                <c:pt idx="27">
                  <c:v>27.402533909176899</c:v>
                </c:pt>
                <c:pt idx="28">
                  <c:v>27.477833880577801</c:v>
                </c:pt>
                <c:pt idx="29">
                  <c:v>27.065413119192502</c:v>
                </c:pt>
                <c:pt idx="30">
                  <c:v>28.367134334286799</c:v>
                </c:pt>
                <c:pt idx="31">
                  <c:v>28.385649527649999</c:v>
                </c:pt>
                <c:pt idx="32">
                  <c:v>25.7721404162806</c:v>
                </c:pt>
                <c:pt idx="33">
                  <c:v>30.192764104397103</c:v>
                </c:pt>
                <c:pt idx="34">
                  <c:v>32.212337123113798</c:v>
                </c:pt>
                <c:pt idx="35">
                  <c:v>33.6773599604605</c:v>
                </c:pt>
                <c:pt idx="36">
                  <c:v>32.005614398145696</c:v>
                </c:pt>
                <c:pt idx="37">
                  <c:v>30.803326086669102</c:v>
                </c:pt>
                <c:pt idx="38">
                  <c:v>38.273242250964898</c:v>
                </c:pt>
                <c:pt idx="39">
                  <c:v>38.377145028033304</c:v>
                </c:pt>
                <c:pt idx="40">
                  <c:v>36.971960080977503</c:v>
                </c:pt>
                <c:pt idx="41">
                  <c:v>37.479882827342195</c:v>
                </c:pt>
                <c:pt idx="42">
                  <c:v>38.740096068970196</c:v>
                </c:pt>
                <c:pt idx="43">
                  <c:v>38.708719870503799</c:v>
                </c:pt>
                <c:pt idx="44">
                  <c:v>39.762321774498602</c:v>
                </c:pt>
                <c:pt idx="45">
                  <c:v>39.870120871377601</c:v>
                </c:pt>
                <c:pt idx="46">
                  <c:v>39.661849456623194</c:v>
                </c:pt>
                <c:pt idx="47">
                  <c:v>41.404596449197399</c:v>
                </c:pt>
                <c:pt idx="48">
                  <c:v>46.373304362485598</c:v>
                </c:pt>
                <c:pt idx="49">
                  <c:v>46.25344787825</c:v>
                </c:pt>
                <c:pt idx="50">
                  <c:v>46.020804720062898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86-4445-9FC5-C8D2BC253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'15. adat'!$B$3</c:f>
              <c:strCache>
                <c:ptCount val="1"/>
                <c:pt idx="0">
                  <c:v>Short term external debt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'3. adat'!$S$1:$BR$1</c:f>
              <c:numCache>
                <c:formatCode>General</c:formatCode>
                <c:ptCount val="52"/>
                <c:pt idx="0">
                  <c:v>2012</c:v>
                </c:pt>
                <c:pt idx="4">
                  <c:v>2013</c:v>
                </c:pt>
                <c:pt idx="8">
                  <c:v>2014</c:v>
                </c:pt>
                <c:pt idx="12">
                  <c:v>2015</c:v>
                </c:pt>
                <c:pt idx="16">
                  <c:v>2016</c:v>
                </c:pt>
                <c:pt idx="20">
                  <c:v>2017</c:v>
                </c:pt>
                <c:pt idx="24">
                  <c:v>2018</c:v>
                </c:pt>
                <c:pt idx="28">
                  <c:v>2019</c:v>
                </c:pt>
                <c:pt idx="32">
                  <c:v>2020</c:v>
                </c:pt>
                <c:pt idx="36">
                  <c:v>2021</c:v>
                </c:pt>
                <c:pt idx="40">
                  <c:v>2022</c:v>
                </c:pt>
                <c:pt idx="44">
                  <c:v>2023</c:v>
                </c:pt>
                <c:pt idx="48">
                  <c:v>2024</c:v>
                </c:pt>
              </c:numCache>
            </c:numRef>
          </c:cat>
          <c:val>
            <c:numRef>
              <c:f>'15. adat'!$S$3:$BQ$3</c:f>
              <c:numCache>
                <c:formatCode>0.0</c:formatCode>
                <c:ptCount val="51"/>
                <c:pt idx="0">
                  <c:v>36.593438860428201</c:v>
                </c:pt>
                <c:pt idx="1">
                  <c:v>33.842508220270503</c:v>
                </c:pt>
                <c:pt idx="2">
                  <c:v>31.2250326212856</c:v>
                </c:pt>
                <c:pt idx="3">
                  <c:v>28.335682137469998</c:v>
                </c:pt>
                <c:pt idx="4">
                  <c:v>28.151391588960799</c:v>
                </c:pt>
                <c:pt idx="5">
                  <c:v>28.174556811206504</c:v>
                </c:pt>
                <c:pt idx="6">
                  <c:v>26.288496946260899</c:v>
                </c:pt>
                <c:pt idx="7">
                  <c:v>27.975366551716299</c:v>
                </c:pt>
                <c:pt idx="8">
                  <c:v>28.757141678760298</c:v>
                </c:pt>
                <c:pt idx="9">
                  <c:v>26.656915530667497</c:v>
                </c:pt>
                <c:pt idx="10">
                  <c:v>23.864980921560903</c:v>
                </c:pt>
                <c:pt idx="11">
                  <c:v>21.090825110801202</c:v>
                </c:pt>
                <c:pt idx="12">
                  <c:v>23.245974402222998</c:v>
                </c:pt>
                <c:pt idx="13">
                  <c:v>24.230377288794198</c:v>
                </c:pt>
                <c:pt idx="14">
                  <c:v>22.318369453429099</c:v>
                </c:pt>
                <c:pt idx="15">
                  <c:v>21.572652210811999</c:v>
                </c:pt>
                <c:pt idx="16">
                  <c:v>20.550861228248703</c:v>
                </c:pt>
                <c:pt idx="17">
                  <c:v>19.593889506309402</c:v>
                </c:pt>
                <c:pt idx="18">
                  <c:v>18.227498138428903</c:v>
                </c:pt>
                <c:pt idx="19">
                  <c:v>18.493537859100002</c:v>
                </c:pt>
                <c:pt idx="20">
                  <c:v>20.867849483336201</c:v>
                </c:pt>
                <c:pt idx="21">
                  <c:v>20.186634354608803</c:v>
                </c:pt>
                <c:pt idx="22">
                  <c:v>19.151359856407097</c:v>
                </c:pt>
                <c:pt idx="23">
                  <c:v>17.102674131578102</c:v>
                </c:pt>
                <c:pt idx="24">
                  <c:v>18.224262816372498</c:v>
                </c:pt>
                <c:pt idx="25">
                  <c:v>18.827959542216398</c:v>
                </c:pt>
                <c:pt idx="26">
                  <c:v>18.470645654294497</c:v>
                </c:pt>
                <c:pt idx="27">
                  <c:v>16.9073103050995</c:v>
                </c:pt>
                <c:pt idx="28">
                  <c:v>19.3780888509697</c:v>
                </c:pt>
                <c:pt idx="29">
                  <c:v>17.870430685153298</c:v>
                </c:pt>
                <c:pt idx="30">
                  <c:v>18.031458147901901</c:v>
                </c:pt>
                <c:pt idx="31">
                  <c:v>17.675275923106398</c:v>
                </c:pt>
                <c:pt idx="32">
                  <c:v>20.116236685910199</c:v>
                </c:pt>
                <c:pt idx="33">
                  <c:v>20.727802306175899</c:v>
                </c:pt>
                <c:pt idx="34">
                  <c:v>22.756185294645697</c:v>
                </c:pt>
                <c:pt idx="35">
                  <c:v>22.366870386220299</c:v>
                </c:pt>
                <c:pt idx="36">
                  <c:v>23.090002692649001</c:v>
                </c:pt>
                <c:pt idx="37">
                  <c:v>22.661455099277703</c:v>
                </c:pt>
                <c:pt idx="38">
                  <c:v>26.2873602745487</c:v>
                </c:pt>
                <c:pt idx="39">
                  <c:v>29.142379585429502</c:v>
                </c:pt>
                <c:pt idx="40">
                  <c:v>34.419088774208198</c:v>
                </c:pt>
                <c:pt idx="41">
                  <c:v>33.200536492380799</c:v>
                </c:pt>
                <c:pt idx="42">
                  <c:v>38.427034844830501</c:v>
                </c:pt>
                <c:pt idx="43">
                  <c:v>35.261886519906703</c:v>
                </c:pt>
                <c:pt idx="44">
                  <c:v>38.323643006430899</c:v>
                </c:pt>
                <c:pt idx="45">
                  <c:v>38.239796618739902</c:v>
                </c:pt>
                <c:pt idx="46">
                  <c:v>34.3527602189642</c:v>
                </c:pt>
                <c:pt idx="47">
                  <c:v>33.834597121863901</c:v>
                </c:pt>
                <c:pt idx="48">
                  <c:v>31.095564416621599</c:v>
                </c:pt>
                <c:pt idx="49">
                  <c:v>31.450955403695801</c:v>
                </c:pt>
                <c:pt idx="50">
                  <c:v>30.587931269036901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86-4445-9FC5-C8D2BC253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5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3707542262626894E-2"/>
              <c:y val="1.440379451051511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5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0730809012886662"/>
              <c:y val="1.4403794510515118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20063"/>
          <c:h val="0.6492634185470651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 adat'!$A$3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numRef>
              <c:f>'16. adat'!$K$1:$BY$1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'16. adat'!$K$3:$BY$3</c:f>
              <c:numCache>
                <c:formatCode>0.0</c:formatCode>
                <c:ptCount val="67"/>
                <c:pt idx="0">
                  <c:v>-3.7138340478122531</c:v>
                </c:pt>
                <c:pt idx="1">
                  <c:v>-3.5958033138082315</c:v>
                </c:pt>
                <c:pt idx="2">
                  <c:v>-2.8130594635343265</c:v>
                </c:pt>
                <c:pt idx="3">
                  <c:v>-3.5316769825288459</c:v>
                </c:pt>
                <c:pt idx="4">
                  <c:v>-4.4597306918254453</c:v>
                </c:pt>
                <c:pt idx="5">
                  <c:v>-4.7548262587362728</c:v>
                </c:pt>
                <c:pt idx="6">
                  <c:v>-5.9402116434443597</c:v>
                </c:pt>
                <c:pt idx="7">
                  <c:v>-4.7486581840591695</c:v>
                </c:pt>
                <c:pt idx="8">
                  <c:v>-4.7583099290383002</c:v>
                </c:pt>
                <c:pt idx="9">
                  <c:v>-5.6203467812848205</c:v>
                </c:pt>
                <c:pt idx="10">
                  <c:v>-4.8451804308763062</c:v>
                </c:pt>
                <c:pt idx="11">
                  <c:v>-4.5088004613992032</c:v>
                </c:pt>
                <c:pt idx="12">
                  <c:v>-4.2142972703870196</c:v>
                </c:pt>
                <c:pt idx="13">
                  <c:v>-3.8784725374615228</c:v>
                </c:pt>
                <c:pt idx="14">
                  <c:v>-4.2857477505848109</c:v>
                </c:pt>
                <c:pt idx="15">
                  <c:v>-5.1709284277965377</c:v>
                </c:pt>
                <c:pt idx="16">
                  <c:v>-4.5354756659001714</c:v>
                </c:pt>
                <c:pt idx="17">
                  <c:v>-3.8181864290901606</c:v>
                </c:pt>
                <c:pt idx="18">
                  <c:v>-3.2571212502542717</c:v>
                </c:pt>
                <c:pt idx="19">
                  <c:v>-2.5488133431776956</c:v>
                </c:pt>
                <c:pt idx="20">
                  <c:v>-2.4671328011858216</c:v>
                </c:pt>
                <c:pt idx="21">
                  <c:v>-2.4909939759728488</c:v>
                </c:pt>
                <c:pt idx="22">
                  <c:v>-2.745961504453204</c:v>
                </c:pt>
                <c:pt idx="23">
                  <c:v>-2.5028545986062225</c:v>
                </c:pt>
                <c:pt idx="24">
                  <c:v>-2.9774545613161463</c:v>
                </c:pt>
                <c:pt idx="25">
                  <c:v>-3.2903890038579346</c:v>
                </c:pt>
                <c:pt idx="26">
                  <c:v>-2.9806571609020911</c:v>
                </c:pt>
                <c:pt idx="27">
                  <c:v>-2.8133035908535922</c:v>
                </c:pt>
                <c:pt idx="28">
                  <c:v>-2.5688996177226264</c:v>
                </c:pt>
                <c:pt idx="29">
                  <c:v>-1.9319806169426537</c:v>
                </c:pt>
                <c:pt idx="30">
                  <c:v>-1.9873870871661914</c:v>
                </c:pt>
                <c:pt idx="31">
                  <c:v>-1.786798781977962</c:v>
                </c:pt>
                <c:pt idx="32">
                  <c:v>-0.56910070661097789</c:v>
                </c:pt>
                <c:pt idx="33">
                  <c:v>-0.30073509694890577</c:v>
                </c:pt>
                <c:pt idx="34">
                  <c:v>0.17072288902238114</c:v>
                </c:pt>
                <c:pt idx="35">
                  <c:v>-1.6886752290310294</c:v>
                </c:pt>
                <c:pt idx="36">
                  <c:v>-1.5303905231380786</c:v>
                </c:pt>
                <c:pt idx="37">
                  <c:v>-1.5073906805728015</c:v>
                </c:pt>
                <c:pt idx="38">
                  <c:v>-2.4277160626235457</c:v>
                </c:pt>
                <c:pt idx="39">
                  <c:v>-2.4514397377429988</c:v>
                </c:pt>
                <c:pt idx="40">
                  <c:v>-2.9389012330916038</c:v>
                </c:pt>
                <c:pt idx="41">
                  <c:v>-3.4212258196844312</c:v>
                </c:pt>
                <c:pt idx="42">
                  <c:v>-2.379498016806624</c:v>
                </c:pt>
                <c:pt idx="43">
                  <c:v>-2.0654458473574047</c:v>
                </c:pt>
                <c:pt idx="44">
                  <c:v>-2.0126363328652315</c:v>
                </c:pt>
                <c:pt idx="45">
                  <c:v>-1.3401702682741685</c:v>
                </c:pt>
                <c:pt idx="46">
                  <c:v>-2.101310030356967</c:v>
                </c:pt>
                <c:pt idx="47">
                  <c:v>-2.0500066419590968</c:v>
                </c:pt>
                <c:pt idx="48">
                  <c:v>-2.33896568805197</c:v>
                </c:pt>
                <c:pt idx="49">
                  <c:v>-4.2800516440217988</c:v>
                </c:pt>
                <c:pt idx="50">
                  <c:v>-4.7783052851604335</c:v>
                </c:pt>
                <c:pt idx="51">
                  <c:v>-7.5522752089330139</c:v>
                </c:pt>
                <c:pt idx="52">
                  <c:v>-8.8299131239929753</c:v>
                </c:pt>
                <c:pt idx="53">
                  <c:v>-8.216904560081705</c:v>
                </c:pt>
                <c:pt idx="54">
                  <c:v>-8.2775957561539659</c:v>
                </c:pt>
                <c:pt idx="55">
                  <c:v>-7.1876635325833025</c:v>
                </c:pt>
                <c:pt idx="56">
                  <c:v>-6.2670044471062507</c:v>
                </c:pt>
                <c:pt idx="57">
                  <c:v>-5.1554530387649153</c:v>
                </c:pt>
                <c:pt idx="58">
                  <c:v>-5.2733545789716594</c:v>
                </c:pt>
                <c:pt idx="59">
                  <c:v>-6.2232287224056204</c:v>
                </c:pt>
                <c:pt idx="60">
                  <c:v>-7.8518429381008072</c:v>
                </c:pt>
                <c:pt idx="61">
                  <c:v>-7.9587260872051955</c:v>
                </c:pt>
                <c:pt idx="62">
                  <c:v>-7.4768628701312139</c:v>
                </c:pt>
                <c:pt idx="63">
                  <c:v>-6.7032324478157514</c:v>
                </c:pt>
                <c:pt idx="64">
                  <c:v>-5.7827253021307472</c:v>
                </c:pt>
                <c:pt idx="65">
                  <c:v>-5.6223267128818106</c:v>
                </c:pt>
                <c:pt idx="66">
                  <c:v>-5.1393831320472225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A-44DC-B895-AF86EC2B76AC}"/>
            </c:ext>
          </c:extLst>
        </c:ser>
        <c:ser>
          <c:idx val="1"/>
          <c:order val="1"/>
          <c:tx>
            <c:strRef>
              <c:f>'16. 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numRef>
              <c:f>'16. adat'!$K$1:$BY$1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'16. adat'!$K$5:$BY$5</c:f>
              <c:numCache>
                <c:formatCode>0.0</c:formatCode>
                <c:ptCount val="67"/>
                <c:pt idx="0">
                  <c:v>-4.8930126473446576</c:v>
                </c:pt>
                <c:pt idx="1">
                  <c:v>-4.5984806527678845</c:v>
                </c:pt>
                <c:pt idx="2">
                  <c:v>-6.2018205252906657</c:v>
                </c:pt>
                <c:pt idx="3">
                  <c:v>-6.426807579618786</c:v>
                </c:pt>
                <c:pt idx="4">
                  <c:v>-3.9542502057300251</c:v>
                </c:pt>
                <c:pt idx="5">
                  <c:v>-1.1716473619769454</c:v>
                </c:pt>
                <c:pt idx="6">
                  <c:v>1.0601301764858997</c:v>
                </c:pt>
                <c:pt idx="7">
                  <c:v>2.0764972803584816</c:v>
                </c:pt>
                <c:pt idx="8">
                  <c:v>2.5866289361401806</c:v>
                </c:pt>
                <c:pt idx="9">
                  <c:v>1.6909917492342288</c:v>
                </c:pt>
                <c:pt idx="10">
                  <c:v>0.921539005292213</c:v>
                </c:pt>
                <c:pt idx="11">
                  <c:v>1.0184839602586249</c:v>
                </c:pt>
                <c:pt idx="12">
                  <c:v>0.26270750476458993</c:v>
                </c:pt>
                <c:pt idx="13">
                  <c:v>-0.26272459195850129</c:v>
                </c:pt>
                <c:pt idx="14">
                  <c:v>0.2314156071457063</c:v>
                </c:pt>
                <c:pt idx="15">
                  <c:v>0.41085688070456072</c:v>
                </c:pt>
                <c:pt idx="16">
                  <c:v>-0.19269273678621079</c:v>
                </c:pt>
                <c:pt idx="17">
                  <c:v>0.35793935179243652</c:v>
                </c:pt>
                <c:pt idx="18">
                  <c:v>1.3696848487220188</c:v>
                </c:pt>
                <c:pt idx="19">
                  <c:v>1.9816675741811802</c:v>
                </c:pt>
                <c:pt idx="20">
                  <c:v>3.6730528368042035</c:v>
                </c:pt>
                <c:pt idx="21">
                  <c:v>3.3978534817091148</c:v>
                </c:pt>
                <c:pt idx="22">
                  <c:v>4.0054278445101028</c:v>
                </c:pt>
                <c:pt idx="23">
                  <c:v>3.8948801831742559</c:v>
                </c:pt>
                <c:pt idx="24">
                  <c:v>2.3928694793551868</c:v>
                </c:pt>
                <c:pt idx="25">
                  <c:v>1.7711298035421619</c:v>
                </c:pt>
                <c:pt idx="26">
                  <c:v>0.83795258873920675</c:v>
                </c:pt>
                <c:pt idx="27">
                  <c:v>1.5666091225996883</c:v>
                </c:pt>
                <c:pt idx="28">
                  <c:v>0.6382005575097307</c:v>
                </c:pt>
                <c:pt idx="29">
                  <c:v>0.17397087997116678</c:v>
                </c:pt>
                <c:pt idx="30">
                  <c:v>-0.10730290644030327</c:v>
                </c:pt>
                <c:pt idx="31">
                  <c:v>-0.16777473127088305</c:v>
                </c:pt>
                <c:pt idx="32">
                  <c:v>0.19210905863642447</c:v>
                </c:pt>
                <c:pt idx="33">
                  <c:v>0.49698149771280908</c:v>
                </c:pt>
                <c:pt idx="34">
                  <c:v>0.33023510709654808</c:v>
                </c:pt>
                <c:pt idx="35">
                  <c:v>0.21146741590722962</c:v>
                </c:pt>
                <c:pt idx="36">
                  <c:v>-0.53640850661484341</c:v>
                </c:pt>
                <c:pt idx="37">
                  <c:v>-0.44443284548471085</c:v>
                </c:pt>
                <c:pt idx="38">
                  <c:v>-0.60241663903296416</c:v>
                </c:pt>
                <c:pt idx="39">
                  <c:v>-0.80021857459838586</c:v>
                </c:pt>
                <c:pt idx="40">
                  <c:v>-0.13135315990827401</c:v>
                </c:pt>
                <c:pt idx="41">
                  <c:v>-1.9380499072348316</c:v>
                </c:pt>
                <c:pt idx="42">
                  <c:v>-3.2932261353854764</c:v>
                </c:pt>
                <c:pt idx="43">
                  <c:v>-3.1871320343511704</c:v>
                </c:pt>
                <c:pt idx="44">
                  <c:v>-4.0411476270747553</c:v>
                </c:pt>
                <c:pt idx="45">
                  <c:v>-4.2148997640676962</c:v>
                </c:pt>
                <c:pt idx="46">
                  <c:v>-3.0532712627663892</c:v>
                </c:pt>
                <c:pt idx="47">
                  <c:v>-3.1991692844357282</c:v>
                </c:pt>
                <c:pt idx="48">
                  <c:v>-2.9311923101051374</c:v>
                </c:pt>
                <c:pt idx="49">
                  <c:v>-3.0753253397930509</c:v>
                </c:pt>
                <c:pt idx="50">
                  <c:v>-2.2143426150932202</c:v>
                </c:pt>
                <c:pt idx="51">
                  <c:v>-0.3103494200722503</c:v>
                </c:pt>
                <c:pt idx="52">
                  <c:v>0.28751091235777793</c:v>
                </c:pt>
                <c:pt idx="53">
                  <c:v>8.6765829811206174E-3</c:v>
                </c:pt>
                <c:pt idx="54">
                  <c:v>-1.4095035361299519</c:v>
                </c:pt>
                <c:pt idx="55">
                  <c:v>-3.6221203917429481</c:v>
                </c:pt>
                <c:pt idx="56">
                  <c:v>-4.7994529746632235</c:v>
                </c:pt>
                <c:pt idx="57">
                  <c:v>-5.8879034748064951</c:v>
                </c:pt>
                <c:pt idx="58">
                  <c:v>-6.9910710263358347</c:v>
                </c:pt>
                <c:pt idx="59">
                  <c:v>-6.8934957428007611</c:v>
                </c:pt>
                <c:pt idx="60">
                  <c:v>-4.6985407618881521</c:v>
                </c:pt>
                <c:pt idx="61">
                  <c:v>-3.6692181270677411</c:v>
                </c:pt>
                <c:pt idx="62">
                  <c:v>-1.1879101136019816</c:v>
                </c:pt>
                <c:pt idx="63">
                  <c:v>-0.31864308027871058</c:v>
                </c:pt>
                <c:pt idx="64">
                  <c:v>-0.4895380707317889</c:v>
                </c:pt>
                <c:pt idx="65">
                  <c:v>-0.80426383160311499</c:v>
                </c:pt>
                <c:pt idx="66">
                  <c:v>-1.1441384175299341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EA-44DC-B895-AF86EC2B76AC}"/>
            </c:ext>
          </c:extLst>
        </c:ser>
        <c:ser>
          <c:idx val="3"/>
          <c:order val="3"/>
          <c:tx>
            <c:strRef>
              <c:f>'16. adat'!$A$7</c:f>
              <c:strCache>
                <c:ptCount val="1"/>
                <c:pt idx="0">
                  <c:v>Háztartás (SZJA-visszatérítés nélkül)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numRef>
              <c:f>'16. adat'!$K$1:$BY$1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'16. adat'!$K$7:$BY$7</c:f>
              <c:numCache>
                <c:formatCode>0.0</c:formatCode>
                <c:ptCount val="67"/>
                <c:pt idx="0">
                  <c:v>1.6205098033366987</c:v>
                </c:pt>
                <c:pt idx="1">
                  <c:v>1.4618953331001521</c:v>
                </c:pt>
                <c:pt idx="2">
                  <c:v>0.95686305062134369</c:v>
                </c:pt>
                <c:pt idx="3">
                  <c:v>1.3184073104367602</c:v>
                </c:pt>
                <c:pt idx="4">
                  <c:v>2.1935802230949464</c:v>
                </c:pt>
                <c:pt idx="5">
                  <c:v>2.7417768683863644</c:v>
                </c:pt>
                <c:pt idx="6">
                  <c:v>3.6257663234510811</c:v>
                </c:pt>
                <c:pt idx="7">
                  <c:v>3.2602753213019158</c:v>
                </c:pt>
                <c:pt idx="8">
                  <c:v>3.3595816828118954</c:v>
                </c:pt>
                <c:pt idx="9">
                  <c:v>4.3793464618940998</c:v>
                </c:pt>
                <c:pt idx="10">
                  <c:v>4.7610429139822097</c:v>
                </c:pt>
                <c:pt idx="11">
                  <c:v>4.7004016082952198</c:v>
                </c:pt>
                <c:pt idx="12">
                  <c:v>4.6485542466454284</c:v>
                </c:pt>
                <c:pt idx="13">
                  <c:v>4.1854190859875038</c:v>
                </c:pt>
                <c:pt idx="14">
                  <c:v>4.1581264731645602</c:v>
                </c:pt>
                <c:pt idx="15">
                  <c:v>5.1660183142425984</c:v>
                </c:pt>
                <c:pt idx="16">
                  <c:v>4.9983950978851128</c:v>
                </c:pt>
                <c:pt idx="17">
                  <c:v>5.686639470143998</c:v>
                </c:pt>
                <c:pt idx="18">
                  <c:v>5.8622656111865332</c:v>
                </c:pt>
                <c:pt idx="19">
                  <c:v>5.3538863636355805</c:v>
                </c:pt>
                <c:pt idx="20">
                  <c:v>5.433330646536219</c:v>
                </c:pt>
                <c:pt idx="21">
                  <c:v>5.4498543058137408</c:v>
                </c:pt>
                <c:pt idx="22">
                  <c:v>5.0131658942688704</c:v>
                </c:pt>
                <c:pt idx="23">
                  <c:v>4.9392572196223767</c:v>
                </c:pt>
                <c:pt idx="24">
                  <c:v>5.33636531901612</c:v>
                </c:pt>
                <c:pt idx="25">
                  <c:v>5.5193449816615399</c:v>
                </c:pt>
                <c:pt idx="26">
                  <c:v>5.6571922719779222</c:v>
                </c:pt>
                <c:pt idx="27">
                  <c:v>5.4434335885798308</c:v>
                </c:pt>
                <c:pt idx="28">
                  <c:v>6.9861826065515844</c:v>
                </c:pt>
                <c:pt idx="29">
                  <c:v>7.5620478172011145</c:v>
                </c:pt>
                <c:pt idx="30">
                  <c:v>7.8391681311688135</c:v>
                </c:pt>
                <c:pt idx="31">
                  <c:v>7.9956854138803575</c:v>
                </c:pt>
                <c:pt idx="32">
                  <c:v>6.2105097052480041</c:v>
                </c:pt>
                <c:pt idx="33">
                  <c:v>5.9844865110745644</c:v>
                </c:pt>
                <c:pt idx="34">
                  <c:v>5.2360831010474067</c:v>
                </c:pt>
                <c:pt idx="35">
                  <c:v>4.7741532254345582</c:v>
                </c:pt>
                <c:pt idx="36">
                  <c:v>4.420906200253202</c:v>
                </c:pt>
                <c:pt idx="37">
                  <c:v>4.5253422801466243</c:v>
                </c:pt>
                <c:pt idx="38">
                  <c:v>4.5258910559928154</c:v>
                </c:pt>
                <c:pt idx="39">
                  <c:v>4.8948258075707525</c:v>
                </c:pt>
                <c:pt idx="40">
                  <c:v>5.5617732155936155</c:v>
                </c:pt>
                <c:pt idx="41">
                  <c:v>6.3987565752680133</c:v>
                </c:pt>
                <c:pt idx="42">
                  <c:v>6.6553868878848714</c:v>
                </c:pt>
                <c:pt idx="43">
                  <c:v>6.2047933884145152</c:v>
                </c:pt>
                <c:pt idx="44">
                  <c:v>5.6638944835711076</c:v>
                </c:pt>
                <c:pt idx="45">
                  <c:v>5.2900876174460034</c:v>
                </c:pt>
                <c:pt idx="46">
                  <c:v>5.107885292515272</c:v>
                </c:pt>
                <c:pt idx="47">
                  <c:v>5.079909557230593</c:v>
                </c:pt>
                <c:pt idx="48">
                  <c:v>5.4870193748335341</c:v>
                </c:pt>
                <c:pt idx="49">
                  <c:v>5.9812719678969692</c:v>
                </c:pt>
                <c:pt idx="50">
                  <c:v>5.9411001940853287</c:v>
                </c:pt>
                <c:pt idx="51">
                  <c:v>6.5872236481443318</c:v>
                </c:pt>
                <c:pt idx="52">
                  <c:v>7.2727242534003036</c:v>
                </c:pt>
                <c:pt idx="53">
                  <c:v>6.2760542752150039</c:v>
                </c:pt>
                <c:pt idx="54">
                  <c:v>5.4952608910466276</c:v>
                </c:pt>
                <c:pt idx="55">
                  <c:v>5.2934063993869476</c:v>
                </c:pt>
                <c:pt idx="56">
                  <c:v>6.0859604613944471</c:v>
                </c:pt>
                <c:pt idx="57">
                  <c:v>5.6442781307560601</c:v>
                </c:pt>
                <c:pt idx="58">
                  <c:v>5.1034106456325716</c:v>
                </c:pt>
                <c:pt idx="59">
                  <c:v>4.3207286733546058</c:v>
                </c:pt>
                <c:pt idx="60">
                  <c:v>4.860859336559832</c:v>
                </c:pt>
                <c:pt idx="61">
                  <c:v>5.8561085790858547</c:v>
                </c:pt>
                <c:pt idx="62">
                  <c:v>6.3753606769743651</c:v>
                </c:pt>
                <c:pt idx="63">
                  <c:v>7.011272784443082</c:v>
                </c:pt>
                <c:pt idx="64">
                  <c:v>7.1211286022163645</c:v>
                </c:pt>
                <c:pt idx="65">
                  <c:v>7.4199605794679169</c:v>
                </c:pt>
                <c:pt idx="66">
                  <c:v>7.0631479891608064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1-48CD-8E4F-3B2DDDE66621}"/>
            </c:ext>
          </c:extLst>
        </c:ser>
        <c:ser>
          <c:idx val="4"/>
          <c:order val="4"/>
          <c:tx>
            <c:strRef>
              <c:f>'16. adat'!$A$8</c:f>
              <c:strCache>
                <c:ptCount val="1"/>
                <c:pt idx="0">
                  <c:v>SZJA visszatérítés hatásával</c:v>
                </c:pt>
              </c:strCache>
            </c:strRef>
          </c:tx>
          <c:spPr>
            <a:solidFill>
              <a:srgbClr val="0C2148"/>
            </a:solidFill>
          </c:spPr>
          <c:invertIfNegative val="0"/>
          <c:cat>
            <c:numRef>
              <c:f>'16. adat'!$K$1:$BY$1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'16. adat'!$K$8:$BY$8</c:f>
              <c:numCache>
                <c:formatCode>General</c:formatCode>
                <c:ptCount val="67"/>
                <c:pt idx="52" formatCode="0.0">
                  <c:v>0.57451517938624352</c:v>
                </c:pt>
                <c:pt idx="53" formatCode="0.0">
                  <c:v>0.93130170847174742</c:v>
                </c:pt>
                <c:pt idx="54" formatCode="0.0">
                  <c:v>1.2553680432253085</c:v>
                </c:pt>
                <c:pt idx="55" formatCode="0.0">
                  <c:v>1.5587583972762218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D1-48CD-8E4F-3B2DDDE66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2"/>
          <c:tx>
            <c:strRef>
              <c:f>'16. adat'!$A$6</c:f>
              <c:strCache>
                <c:ptCount val="1"/>
                <c:pt idx="0">
                  <c:v>Külső finanszírozási képesség (finanszírozás)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'16. adat'!$K$1:$BY$1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'16. adat'!$K$6:$BY$6</c:f>
              <c:numCache>
                <c:formatCode>0.0</c:formatCode>
                <c:ptCount val="67"/>
                <c:pt idx="0">
                  <c:v>-6.8511626354745223</c:v>
                </c:pt>
                <c:pt idx="1">
                  <c:v>-6.5746983354625383</c:v>
                </c:pt>
                <c:pt idx="2">
                  <c:v>-7.7769646234100289</c:v>
                </c:pt>
                <c:pt idx="3">
                  <c:v>-8.3284481848251684</c:v>
                </c:pt>
                <c:pt idx="4">
                  <c:v>-6.0749037093221636</c:v>
                </c:pt>
                <c:pt idx="5">
                  <c:v>-3.0553268580841104</c:v>
                </c:pt>
                <c:pt idx="6">
                  <c:v>-1.2281190797538895</c:v>
                </c:pt>
                <c:pt idx="7">
                  <c:v>0.6115288344879688</c:v>
                </c:pt>
                <c:pt idx="8">
                  <c:v>1.2680941993412032</c:v>
                </c:pt>
                <c:pt idx="9">
                  <c:v>0.52910552094825192</c:v>
                </c:pt>
                <c:pt idx="10">
                  <c:v>0.90053791758985224</c:v>
                </c:pt>
                <c:pt idx="11">
                  <c:v>1.2280630218976012</c:v>
                </c:pt>
                <c:pt idx="12">
                  <c:v>0.77093525302763433</c:v>
                </c:pt>
                <c:pt idx="13">
                  <c:v>0.17694499077283829</c:v>
                </c:pt>
                <c:pt idx="14">
                  <c:v>0.38331219881243539</c:v>
                </c:pt>
                <c:pt idx="15">
                  <c:v>0.83304886042353554</c:v>
                </c:pt>
                <c:pt idx="16">
                  <c:v>0.62412689322483506</c:v>
                </c:pt>
                <c:pt idx="17">
                  <c:v>2.4879468856513216</c:v>
                </c:pt>
                <c:pt idx="18">
                  <c:v>4.1364352116319125</c:v>
                </c:pt>
                <c:pt idx="19">
                  <c:v>4.8439794062005612</c:v>
                </c:pt>
                <c:pt idx="20">
                  <c:v>6.7650885323431247</c:v>
                </c:pt>
                <c:pt idx="21">
                  <c:v>6.5510199122759589</c:v>
                </c:pt>
                <c:pt idx="22">
                  <c:v>6.4657049675657854</c:v>
                </c:pt>
                <c:pt idx="23">
                  <c:v>6.5355778685879189</c:v>
                </c:pt>
                <c:pt idx="24">
                  <c:v>4.9022729714119091</c:v>
                </c:pt>
                <c:pt idx="25">
                  <c:v>4.1110032064070721</c:v>
                </c:pt>
                <c:pt idx="26">
                  <c:v>3.5527000748744291</c:v>
                </c:pt>
                <c:pt idx="27">
                  <c:v>4.1898180419782394</c:v>
                </c:pt>
                <c:pt idx="28">
                  <c:v>5.014904515350171</c:v>
                </c:pt>
                <c:pt idx="29">
                  <c:v>5.7582631938431525</c:v>
                </c:pt>
                <c:pt idx="30">
                  <c:v>5.7389455941817289</c:v>
                </c:pt>
                <c:pt idx="31">
                  <c:v>6.1084089716569379</c:v>
                </c:pt>
                <c:pt idx="32">
                  <c:v>5.9163363492324956</c:v>
                </c:pt>
                <c:pt idx="33">
                  <c:v>6.23287180735253</c:v>
                </c:pt>
                <c:pt idx="34">
                  <c:v>5.7866559477300372</c:v>
                </c:pt>
                <c:pt idx="35">
                  <c:v>3.3204639747176974</c:v>
                </c:pt>
                <c:pt idx="36">
                  <c:v>2.3744620771414948</c:v>
                </c:pt>
                <c:pt idx="37">
                  <c:v>2.6359237875018016</c:v>
                </c:pt>
                <c:pt idx="38">
                  <c:v>1.540815169111645</c:v>
                </c:pt>
                <c:pt idx="39">
                  <c:v>1.7185697657088506</c:v>
                </c:pt>
                <c:pt idx="40">
                  <c:v>2.6339299842095252</c:v>
                </c:pt>
                <c:pt idx="41">
                  <c:v>1.2014393003663746</c:v>
                </c:pt>
                <c:pt idx="42">
                  <c:v>1.1527985631697459</c:v>
                </c:pt>
                <c:pt idx="43">
                  <c:v>1.0725779090854239</c:v>
                </c:pt>
                <c:pt idx="44">
                  <c:v>-0.30702931891232593</c:v>
                </c:pt>
                <c:pt idx="45">
                  <c:v>-0.22153757692514342</c:v>
                </c:pt>
                <c:pt idx="46">
                  <c:v>-1.6286596238467774E-2</c:v>
                </c:pt>
                <c:pt idx="47">
                  <c:v>-0.17399341725208695</c:v>
                </c:pt>
                <c:pt idx="48">
                  <c:v>0.14609912888558402</c:v>
                </c:pt>
                <c:pt idx="49">
                  <c:v>-1.4100630841023931</c:v>
                </c:pt>
                <c:pt idx="50">
                  <c:v>-0.97473582626690558</c:v>
                </c:pt>
                <c:pt idx="51">
                  <c:v>-1.1846988866388599</c:v>
                </c:pt>
                <c:pt idx="52">
                  <c:v>-0.69516277884865019</c:v>
                </c:pt>
                <c:pt idx="53">
                  <c:v>-1.0008719934138333</c:v>
                </c:pt>
                <c:pt idx="54">
                  <c:v>-2.9364703580119826</c:v>
                </c:pt>
                <c:pt idx="55">
                  <c:v>-3.9576191276630812</c:v>
                </c:pt>
                <c:pt idx="56">
                  <c:v>-4.9804969603750271</c:v>
                </c:pt>
                <c:pt idx="57">
                  <c:v>-5.3990783828153495</c:v>
                </c:pt>
                <c:pt idx="58">
                  <c:v>-7.1610149596749215</c:v>
                </c:pt>
                <c:pt idx="59">
                  <c:v>-8.7959957918517748</c:v>
                </c:pt>
                <c:pt idx="60">
                  <c:v>-7.6895243634291273</c:v>
                </c:pt>
                <c:pt idx="61">
                  <c:v>-5.7718356351870819</c:v>
                </c:pt>
                <c:pt idx="62">
                  <c:v>-2.2894123067588308</c:v>
                </c:pt>
                <c:pt idx="63">
                  <c:v>-1.0602743651380154E-2</c:v>
                </c:pt>
                <c:pt idx="64">
                  <c:v>0.84886522935382869</c:v>
                </c:pt>
                <c:pt idx="65">
                  <c:v>0.99337003498299081</c:v>
                </c:pt>
                <c:pt idx="66">
                  <c:v>0.77962643958365019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EA-44DC-B895-AF86EC2B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4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04904761905691"/>
              <c:y val="1.042328042328042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86929236564014944"/>
          <c:w val="0.99671624301405171"/>
          <c:h val="0.1307076343598507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5069459331390812E-2"/>
          <c:y val="6.036131552331462E-2"/>
          <c:w val="0.90992337241420063"/>
          <c:h val="0.559384089561608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 adat'!$B$3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numRef>
              <c:f>'16. adat'!$K$1:$BY$1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'16. adat'!$K$3:$BY$3</c:f>
              <c:numCache>
                <c:formatCode>0.0</c:formatCode>
                <c:ptCount val="67"/>
                <c:pt idx="0">
                  <c:v>-3.7138340478122531</c:v>
                </c:pt>
                <c:pt idx="1">
                  <c:v>-3.5958033138082315</c:v>
                </c:pt>
                <c:pt idx="2">
                  <c:v>-2.8130594635343265</c:v>
                </c:pt>
                <c:pt idx="3">
                  <c:v>-3.5316769825288459</c:v>
                </c:pt>
                <c:pt idx="4">
                  <c:v>-4.4597306918254453</c:v>
                </c:pt>
                <c:pt idx="5">
                  <c:v>-4.7548262587362728</c:v>
                </c:pt>
                <c:pt idx="6">
                  <c:v>-5.9402116434443597</c:v>
                </c:pt>
                <c:pt idx="7">
                  <c:v>-4.7486581840591695</c:v>
                </c:pt>
                <c:pt idx="8">
                  <c:v>-4.7583099290383002</c:v>
                </c:pt>
                <c:pt idx="9">
                  <c:v>-5.6203467812848205</c:v>
                </c:pt>
                <c:pt idx="10">
                  <c:v>-4.8451804308763062</c:v>
                </c:pt>
                <c:pt idx="11">
                  <c:v>-4.5088004613992032</c:v>
                </c:pt>
                <c:pt idx="12">
                  <c:v>-4.2142972703870196</c:v>
                </c:pt>
                <c:pt idx="13">
                  <c:v>-3.8784725374615228</c:v>
                </c:pt>
                <c:pt idx="14">
                  <c:v>-4.2857477505848109</c:v>
                </c:pt>
                <c:pt idx="15">
                  <c:v>-5.1709284277965377</c:v>
                </c:pt>
                <c:pt idx="16">
                  <c:v>-4.5354756659001714</c:v>
                </c:pt>
                <c:pt idx="17">
                  <c:v>-3.8181864290901606</c:v>
                </c:pt>
                <c:pt idx="18">
                  <c:v>-3.2571212502542717</c:v>
                </c:pt>
                <c:pt idx="19">
                  <c:v>-2.5488133431776956</c:v>
                </c:pt>
                <c:pt idx="20">
                  <c:v>-2.4671328011858216</c:v>
                </c:pt>
                <c:pt idx="21">
                  <c:v>-2.4909939759728488</c:v>
                </c:pt>
                <c:pt idx="22">
                  <c:v>-2.745961504453204</c:v>
                </c:pt>
                <c:pt idx="23">
                  <c:v>-2.5028545986062225</c:v>
                </c:pt>
                <c:pt idx="24">
                  <c:v>-2.9774545613161463</c:v>
                </c:pt>
                <c:pt idx="25">
                  <c:v>-3.2903890038579346</c:v>
                </c:pt>
                <c:pt idx="26">
                  <c:v>-2.9806571609020911</c:v>
                </c:pt>
                <c:pt idx="27">
                  <c:v>-2.8133035908535922</c:v>
                </c:pt>
                <c:pt idx="28">
                  <c:v>-2.5688996177226264</c:v>
                </c:pt>
                <c:pt idx="29">
                  <c:v>-1.9319806169426537</c:v>
                </c:pt>
                <c:pt idx="30">
                  <c:v>-1.9873870871661914</c:v>
                </c:pt>
                <c:pt idx="31">
                  <c:v>-1.786798781977962</c:v>
                </c:pt>
                <c:pt idx="32">
                  <c:v>-0.56910070661097789</c:v>
                </c:pt>
                <c:pt idx="33">
                  <c:v>-0.30073509694890577</c:v>
                </c:pt>
                <c:pt idx="34">
                  <c:v>0.17072288902238114</c:v>
                </c:pt>
                <c:pt idx="35">
                  <c:v>-1.6886752290310294</c:v>
                </c:pt>
                <c:pt idx="36">
                  <c:v>-1.5303905231380786</c:v>
                </c:pt>
                <c:pt idx="37">
                  <c:v>-1.5073906805728015</c:v>
                </c:pt>
                <c:pt idx="38">
                  <c:v>-2.4277160626235457</c:v>
                </c:pt>
                <c:pt idx="39">
                  <c:v>-2.4514397377429988</c:v>
                </c:pt>
                <c:pt idx="40">
                  <c:v>-2.9389012330916038</c:v>
                </c:pt>
                <c:pt idx="41">
                  <c:v>-3.4212258196844312</c:v>
                </c:pt>
                <c:pt idx="42">
                  <c:v>-2.379498016806624</c:v>
                </c:pt>
                <c:pt idx="43">
                  <c:v>-2.0654458473574047</c:v>
                </c:pt>
                <c:pt idx="44">
                  <c:v>-2.0126363328652315</c:v>
                </c:pt>
                <c:pt idx="45">
                  <c:v>-1.3401702682741685</c:v>
                </c:pt>
                <c:pt idx="46">
                  <c:v>-2.101310030356967</c:v>
                </c:pt>
                <c:pt idx="47">
                  <c:v>-2.0500066419590968</c:v>
                </c:pt>
                <c:pt idx="48">
                  <c:v>-2.33896568805197</c:v>
                </c:pt>
                <c:pt idx="49">
                  <c:v>-4.2800516440217988</c:v>
                </c:pt>
                <c:pt idx="50">
                  <c:v>-4.7783052851604335</c:v>
                </c:pt>
                <c:pt idx="51">
                  <c:v>-7.5522752089330139</c:v>
                </c:pt>
                <c:pt idx="52">
                  <c:v>-8.8299131239929753</c:v>
                </c:pt>
                <c:pt idx="53">
                  <c:v>-8.216904560081705</c:v>
                </c:pt>
                <c:pt idx="54">
                  <c:v>-8.2775957561539659</c:v>
                </c:pt>
                <c:pt idx="55">
                  <c:v>-7.1876635325833025</c:v>
                </c:pt>
                <c:pt idx="56">
                  <c:v>-6.2670044471062507</c:v>
                </c:pt>
                <c:pt idx="57">
                  <c:v>-5.1554530387649153</c:v>
                </c:pt>
                <c:pt idx="58">
                  <c:v>-5.2733545789716594</c:v>
                </c:pt>
                <c:pt idx="59">
                  <c:v>-6.2232287224056204</c:v>
                </c:pt>
                <c:pt idx="60">
                  <c:v>-7.8518429381008072</c:v>
                </c:pt>
                <c:pt idx="61">
                  <c:v>-7.9587260872051955</c:v>
                </c:pt>
                <c:pt idx="62">
                  <c:v>-7.4768628701312139</c:v>
                </c:pt>
                <c:pt idx="63">
                  <c:v>-6.7032324478157514</c:v>
                </c:pt>
                <c:pt idx="64">
                  <c:v>-5.7827253021307472</c:v>
                </c:pt>
                <c:pt idx="65">
                  <c:v>-5.6223267128818106</c:v>
                </c:pt>
                <c:pt idx="66">
                  <c:v>-5.1393831320472225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3-478B-8875-2CEF0A4CDEDC}"/>
            </c:ext>
          </c:extLst>
        </c:ser>
        <c:ser>
          <c:idx val="6"/>
          <c:order val="1"/>
          <c:tx>
            <c:strRef>
              <c:f>'16. adat'!$B$7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numRef>
              <c:f>'16. adat'!$K$1:$BY$1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'16. adat'!$K$7:$BY$7</c:f>
              <c:numCache>
                <c:formatCode>0.0</c:formatCode>
                <c:ptCount val="67"/>
                <c:pt idx="0">
                  <c:v>1.6205098033366987</c:v>
                </c:pt>
                <c:pt idx="1">
                  <c:v>1.4618953331001521</c:v>
                </c:pt>
                <c:pt idx="2">
                  <c:v>0.95686305062134369</c:v>
                </c:pt>
                <c:pt idx="3">
                  <c:v>1.3184073104367602</c:v>
                </c:pt>
                <c:pt idx="4">
                  <c:v>2.1935802230949464</c:v>
                </c:pt>
                <c:pt idx="5">
                  <c:v>2.7417768683863644</c:v>
                </c:pt>
                <c:pt idx="6">
                  <c:v>3.6257663234510811</c:v>
                </c:pt>
                <c:pt idx="7">
                  <c:v>3.2602753213019158</c:v>
                </c:pt>
                <c:pt idx="8">
                  <c:v>3.3595816828118954</c:v>
                </c:pt>
                <c:pt idx="9">
                  <c:v>4.3793464618940998</c:v>
                </c:pt>
                <c:pt idx="10">
                  <c:v>4.7610429139822097</c:v>
                </c:pt>
                <c:pt idx="11">
                  <c:v>4.7004016082952198</c:v>
                </c:pt>
                <c:pt idx="12">
                  <c:v>4.6485542466454284</c:v>
                </c:pt>
                <c:pt idx="13">
                  <c:v>4.1854190859875038</c:v>
                </c:pt>
                <c:pt idx="14">
                  <c:v>4.1581264731645602</c:v>
                </c:pt>
                <c:pt idx="15">
                  <c:v>5.1660183142425984</c:v>
                </c:pt>
                <c:pt idx="16">
                  <c:v>4.9983950978851128</c:v>
                </c:pt>
                <c:pt idx="17">
                  <c:v>5.686639470143998</c:v>
                </c:pt>
                <c:pt idx="18">
                  <c:v>5.8622656111865332</c:v>
                </c:pt>
                <c:pt idx="19">
                  <c:v>5.3538863636355805</c:v>
                </c:pt>
                <c:pt idx="20">
                  <c:v>5.433330646536219</c:v>
                </c:pt>
                <c:pt idx="21">
                  <c:v>5.4498543058137408</c:v>
                </c:pt>
                <c:pt idx="22">
                  <c:v>5.0131658942688704</c:v>
                </c:pt>
                <c:pt idx="23">
                  <c:v>4.9392572196223767</c:v>
                </c:pt>
                <c:pt idx="24">
                  <c:v>5.33636531901612</c:v>
                </c:pt>
                <c:pt idx="25">
                  <c:v>5.5193449816615399</c:v>
                </c:pt>
                <c:pt idx="26">
                  <c:v>5.6571922719779222</c:v>
                </c:pt>
                <c:pt idx="27">
                  <c:v>5.4434335885798308</c:v>
                </c:pt>
                <c:pt idx="28">
                  <c:v>6.9861826065515844</c:v>
                </c:pt>
                <c:pt idx="29">
                  <c:v>7.5620478172011145</c:v>
                </c:pt>
                <c:pt idx="30">
                  <c:v>7.8391681311688135</c:v>
                </c:pt>
                <c:pt idx="31">
                  <c:v>7.9956854138803575</c:v>
                </c:pt>
                <c:pt idx="32">
                  <c:v>6.2105097052480041</c:v>
                </c:pt>
                <c:pt idx="33">
                  <c:v>5.9844865110745644</c:v>
                </c:pt>
                <c:pt idx="34">
                  <c:v>5.2360831010474067</c:v>
                </c:pt>
                <c:pt idx="35">
                  <c:v>4.7741532254345582</c:v>
                </c:pt>
                <c:pt idx="36">
                  <c:v>4.420906200253202</c:v>
                </c:pt>
                <c:pt idx="37">
                  <c:v>4.5253422801466243</c:v>
                </c:pt>
                <c:pt idx="38">
                  <c:v>4.5258910559928154</c:v>
                </c:pt>
                <c:pt idx="39">
                  <c:v>4.8948258075707525</c:v>
                </c:pt>
                <c:pt idx="40">
                  <c:v>5.5617732155936155</c:v>
                </c:pt>
                <c:pt idx="41">
                  <c:v>6.3987565752680133</c:v>
                </c:pt>
                <c:pt idx="42">
                  <c:v>6.6553868878848714</c:v>
                </c:pt>
                <c:pt idx="43">
                  <c:v>6.2047933884145152</c:v>
                </c:pt>
                <c:pt idx="44">
                  <c:v>5.6638944835711076</c:v>
                </c:pt>
                <c:pt idx="45">
                  <c:v>5.2900876174460034</c:v>
                </c:pt>
                <c:pt idx="46">
                  <c:v>5.107885292515272</c:v>
                </c:pt>
                <c:pt idx="47">
                  <c:v>5.079909557230593</c:v>
                </c:pt>
                <c:pt idx="48">
                  <c:v>5.4870193748335341</c:v>
                </c:pt>
                <c:pt idx="49">
                  <c:v>5.9812719678969692</c:v>
                </c:pt>
                <c:pt idx="50">
                  <c:v>5.9411001940853287</c:v>
                </c:pt>
                <c:pt idx="51">
                  <c:v>6.5872236481443318</c:v>
                </c:pt>
                <c:pt idx="52">
                  <c:v>7.2727242534003036</c:v>
                </c:pt>
                <c:pt idx="53">
                  <c:v>6.2760542752150039</c:v>
                </c:pt>
                <c:pt idx="54">
                  <c:v>5.4952608910466276</c:v>
                </c:pt>
                <c:pt idx="55">
                  <c:v>5.2934063993869476</c:v>
                </c:pt>
                <c:pt idx="56">
                  <c:v>6.0859604613944471</c:v>
                </c:pt>
                <c:pt idx="57">
                  <c:v>5.6442781307560601</c:v>
                </c:pt>
                <c:pt idx="58">
                  <c:v>5.1034106456325716</c:v>
                </c:pt>
                <c:pt idx="59">
                  <c:v>4.3207286733546058</c:v>
                </c:pt>
                <c:pt idx="60">
                  <c:v>4.860859336559832</c:v>
                </c:pt>
                <c:pt idx="61">
                  <c:v>5.8561085790858547</c:v>
                </c:pt>
                <c:pt idx="62">
                  <c:v>6.3753606769743651</c:v>
                </c:pt>
                <c:pt idx="63">
                  <c:v>7.011272784443082</c:v>
                </c:pt>
                <c:pt idx="64">
                  <c:v>7.1211286022163645</c:v>
                </c:pt>
                <c:pt idx="65">
                  <c:v>7.4199605794679169</c:v>
                </c:pt>
                <c:pt idx="66">
                  <c:v>7.0631479891608064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3-478B-8875-2CEF0A4CDEDC}"/>
            </c:ext>
          </c:extLst>
        </c:ser>
        <c:ser>
          <c:idx val="1"/>
          <c:order val="2"/>
          <c:tx>
            <c:strRef>
              <c:f>'16.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numRef>
              <c:f>'16. adat'!$K$1:$BY$1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'16. adat'!$K$5:$BY$5</c:f>
              <c:numCache>
                <c:formatCode>0.0</c:formatCode>
                <c:ptCount val="67"/>
                <c:pt idx="0">
                  <c:v>-4.8930126473446576</c:v>
                </c:pt>
                <c:pt idx="1">
                  <c:v>-4.5984806527678845</c:v>
                </c:pt>
                <c:pt idx="2">
                  <c:v>-6.2018205252906657</c:v>
                </c:pt>
                <c:pt idx="3">
                  <c:v>-6.426807579618786</c:v>
                </c:pt>
                <c:pt idx="4">
                  <c:v>-3.9542502057300251</c:v>
                </c:pt>
                <c:pt idx="5">
                  <c:v>-1.1716473619769454</c:v>
                </c:pt>
                <c:pt idx="6">
                  <c:v>1.0601301764858997</c:v>
                </c:pt>
                <c:pt idx="7">
                  <c:v>2.0764972803584816</c:v>
                </c:pt>
                <c:pt idx="8">
                  <c:v>2.5866289361401806</c:v>
                </c:pt>
                <c:pt idx="9">
                  <c:v>1.6909917492342288</c:v>
                </c:pt>
                <c:pt idx="10">
                  <c:v>0.921539005292213</c:v>
                </c:pt>
                <c:pt idx="11">
                  <c:v>1.0184839602586249</c:v>
                </c:pt>
                <c:pt idx="12">
                  <c:v>0.26270750476458993</c:v>
                </c:pt>
                <c:pt idx="13">
                  <c:v>-0.26272459195850129</c:v>
                </c:pt>
                <c:pt idx="14">
                  <c:v>0.2314156071457063</c:v>
                </c:pt>
                <c:pt idx="15">
                  <c:v>0.41085688070456072</c:v>
                </c:pt>
                <c:pt idx="16">
                  <c:v>-0.19269273678621079</c:v>
                </c:pt>
                <c:pt idx="17">
                  <c:v>0.35793935179243652</c:v>
                </c:pt>
                <c:pt idx="18">
                  <c:v>1.3696848487220188</c:v>
                </c:pt>
                <c:pt idx="19">
                  <c:v>1.9816675741811802</c:v>
                </c:pt>
                <c:pt idx="20">
                  <c:v>3.6730528368042035</c:v>
                </c:pt>
                <c:pt idx="21">
                  <c:v>3.3978534817091148</c:v>
                </c:pt>
                <c:pt idx="22">
                  <c:v>4.0054278445101028</c:v>
                </c:pt>
                <c:pt idx="23">
                  <c:v>3.8948801831742559</c:v>
                </c:pt>
                <c:pt idx="24">
                  <c:v>2.3928694793551868</c:v>
                </c:pt>
                <c:pt idx="25">
                  <c:v>1.7711298035421619</c:v>
                </c:pt>
                <c:pt idx="26">
                  <c:v>0.83795258873920675</c:v>
                </c:pt>
                <c:pt idx="27">
                  <c:v>1.5666091225996883</c:v>
                </c:pt>
                <c:pt idx="28">
                  <c:v>0.6382005575097307</c:v>
                </c:pt>
                <c:pt idx="29">
                  <c:v>0.17397087997116678</c:v>
                </c:pt>
                <c:pt idx="30">
                  <c:v>-0.10730290644030327</c:v>
                </c:pt>
                <c:pt idx="31">
                  <c:v>-0.16777473127088305</c:v>
                </c:pt>
                <c:pt idx="32">
                  <c:v>0.19210905863642447</c:v>
                </c:pt>
                <c:pt idx="33">
                  <c:v>0.49698149771280908</c:v>
                </c:pt>
                <c:pt idx="34">
                  <c:v>0.33023510709654808</c:v>
                </c:pt>
                <c:pt idx="35">
                  <c:v>0.21146741590722962</c:v>
                </c:pt>
                <c:pt idx="36">
                  <c:v>-0.53640850661484341</c:v>
                </c:pt>
                <c:pt idx="37">
                  <c:v>-0.44443284548471085</c:v>
                </c:pt>
                <c:pt idx="38">
                  <c:v>-0.60241663903296416</c:v>
                </c:pt>
                <c:pt idx="39">
                  <c:v>-0.80021857459838586</c:v>
                </c:pt>
                <c:pt idx="40">
                  <c:v>-0.13135315990827401</c:v>
                </c:pt>
                <c:pt idx="41">
                  <c:v>-1.9380499072348316</c:v>
                </c:pt>
                <c:pt idx="42">
                  <c:v>-3.2932261353854764</c:v>
                </c:pt>
                <c:pt idx="43">
                  <c:v>-3.1871320343511704</c:v>
                </c:pt>
                <c:pt idx="44">
                  <c:v>-4.0411476270747553</c:v>
                </c:pt>
                <c:pt idx="45">
                  <c:v>-4.2148997640676962</c:v>
                </c:pt>
                <c:pt idx="46">
                  <c:v>-3.0532712627663892</c:v>
                </c:pt>
                <c:pt idx="47">
                  <c:v>-3.1991692844357282</c:v>
                </c:pt>
                <c:pt idx="48">
                  <c:v>-2.9311923101051374</c:v>
                </c:pt>
                <c:pt idx="49">
                  <c:v>-3.0753253397930509</c:v>
                </c:pt>
                <c:pt idx="50">
                  <c:v>-2.2143426150932202</c:v>
                </c:pt>
                <c:pt idx="51">
                  <c:v>-0.3103494200722503</c:v>
                </c:pt>
                <c:pt idx="52">
                  <c:v>0.28751091235777793</c:v>
                </c:pt>
                <c:pt idx="53">
                  <c:v>8.6765829811206174E-3</c:v>
                </c:pt>
                <c:pt idx="54">
                  <c:v>-1.4095035361299519</c:v>
                </c:pt>
                <c:pt idx="55">
                  <c:v>-3.6221203917429481</c:v>
                </c:pt>
                <c:pt idx="56">
                  <c:v>-4.7994529746632235</c:v>
                </c:pt>
                <c:pt idx="57">
                  <c:v>-5.8879034748064951</c:v>
                </c:pt>
                <c:pt idx="58">
                  <c:v>-6.9910710263358347</c:v>
                </c:pt>
                <c:pt idx="59">
                  <c:v>-6.8934957428007611</c:v>
                </c:pt>
                <c:pt idx="60">
                  <c:v>-4.6985407618881521</c:v>
                </c:pt>
                <c:pt idx="61">
                  <c:v>-3.6692181270677411</c:v>
                </c:pt>
                <c:pt idx="62">
                  <c:v>-1.1879101136019816</c:v>
                </c:pt>
                <c:pt idx="63">
                  <c:v>-0.31864308027871058</c:v>
                </c:pt>
                <c:pt idx="64">
                  <c:v>-0.4895380707317889</c:v>
                </c:pt>
                <c:pt idx="65">
                  <c:v>-0.80426383160311499</c:v>
                </c:pt>
                <c:pt idx="66">
                  <c:v>-1.1441384175299341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B3-478B-8875-2CEF0A4CDEDC}"/>
            </c:ext>
          </c:extLst>
        </c:ser>
        <c:ser>
          <c:idx val="3"/>
          <c:order val="4"/>
          <c:tx>
            <c:strRef>
              <c:f>'16. adat'!$B$8</c:f>
              <c:strCache>
                <c:ptCount val="1"/>
                <c:pt idx="0">
                  <c:v>With the effect of tax repayment</c:v>
                </c:pt>
              </c:strCache>
            </c:strRef>
          </c:tx>
          <c:spPr>
            <a:solidFill>
              <a:srgbClr val="0C2148"/>
            </a:solidFill>
          </c:spPr>
          <c:invertIfNegative val="0"/>
          <c:cat>
            <c:numRef>
              <c:f>'16. adat'!$K$1:$BY$1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'16. adat'!$K$8:$BX$8</c:f>
              <c:numCache>
                <c:formatCode>General</c:formatCode>
                <c:ptCount val="66"/>
                <c:pt idx="52" formatCode="0.0">
                  <c:v>0.57451517938624352</c:v>
                </c:pt>
                <c:pt idx="53" formatCode="0.0">
                  <c:v>0.93130170847174742</c:v>
                </c:pt>
                <c:pt idx="54" formatCode="0.0">
                  <c:v>1.2553680432253085</c:v>
                </c:pt>
                <c:pt idx="55" formatCode="0.0">
                  <c:v>1.5587583972762218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12-406D-9578-44B39B89A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3"/>
          <c:tx>
            <c:strRef>
              <c:f>'16. adat'!$B$6</c:f>
              <c:strCache>
                <c:ptCount val="1"/>
                <c:pt idx="0">
                  <c:v>Net lending (from the financial account side)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'16. adat'!$K$1:$BY$1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'16. adat'!$K$6:$BY$6</c:f>
              <c:numCache>
                <c:formatCode>0.0</c:formatCode>
                <c:ptCount val="67"/>
                <c:pt idx="0">
                  <c:v>-6.8511626354745223</c:v>
                </c:pt>
                <c:pt idx="1">
                  <c:v>-6.5746983354625383</c:v>
                </c:pt>
                <c:pt idx="2">
                  <c:v>-7.7769646234100289</c:v>
                </c:pt>
                <c:pt idx="3">
                  <c:v>-8.3284481848251684</c:v>
                </c:pt>
                <c:pt idx="4">
                  <c:v>-6.0749037093221636</c:v>
                </c:pt>
                <c:pt idx="5">
                  <c:v>-3.0553268580841104</c:v>
                </c:pt>
                <c:pt idx="6">
                  <c:v>-1.2281190797538895</c:v>
                </c:pt>
                <c:pt idx="7">
                  <c:v>0.6115288344879688</c:v>
                </c:pt>
                <c:pt idx="8">
                  <c:v>1.2680941993412032</c:v>
                </c:pt>
                <c:pt idx="9">
                  <c:v>0.52910552094825192</c:v>
                </c:pt>
                <c:pt idx="10">
                  <c:v>0.90053791758985224</c:v>
                </c:pt>
                <c:pt idx="11">
                  <c:v>1.2280630218976012</c:v>
                </c:pt>
                <c:pt idx="12">
                  <c:v>0.77093525302763433</c:v>
                </c:pt>
                <c:pt idx="13">
                  <c:v>0.17694499077283829</c:v>
                </c:pt>
                <c:pt idx="14">
                  <c:v>0.38331219881243539</c:v>
                </c:pt>
                <c:pt idx="15">
                  <c:v>0.83304886042353554</c:v>
                </c:pt>
                <c:pt idx="16">
                  <c:v>0.62412689322483506</c:v>
                </c:pt>
                <c:pt idx="17">
                  <c:v>2.4879468856513216</c:v>
                </c:pt>
                <c:pt idx="18">
                  <c:v>4.1364352116319125</c:v>
                </c:pt>
                <c:pt idx="19">
                  <c:v>4.8439794062005612</c:v>
                </c:pt>
                <c:pt idx="20">
                  <c:v>6.7650885323431247</c:v>
                </c:pt>
                <c:pt idx="21">
                  <c:v>6.5510199122759589</c:v>
                </c:pt>
                <c:pt idx="22">
                  <c:v>6.4657049675657854</c:v>
                </c:pt>
                <c:pt idx="23">
                  <c:v>6.5355778685879189</c:v>
                </c:pt>
                <c:pt idx="24">
                  <c:v>4.9022729714119091</c:v>
                </c:pt>
                <c:pt idx="25">
                  <c:v>4.1110032064070721</c:v>
                </c:pt>
                <c:pt idx="26">
                  <c:v>3.5527000748744291</c:v>
                </c:pt>
                <c:pt idx="27">
                  <c:v>4.1898180419782394</c:v>
                </c:pt>
                <c:pt idx="28">
                  <c:v>5.014904515350171</c:v>
                </c:pt>
                <c:pt idx="29">
                  <c:v>5.7582631938431525</c:v>
                </c:pt>
                <c:pt idx="30">
                  <c:v>5.7389455941817289</c:v>
                </c:pt>
                <c:pt idx="31">
                  <c:v>6.1084089716569379</c:v>
                </c:pt>
                <c:pt idx="32">
                  <c:v>5.9163363492324956</c:v>
                </c:pt>
                <c:pt idx="33">
                  <c:v>6.23287180735253</c:v>
                </c:pt>
                <c:pt idx="34">
                  <c:v>5.7866559477300372</c:v>
                </c:pt>
                <c:pt idx="35">
                  <c:v>3.3204639747176974</c:v>
                </c:pt>
                <c:pt idx="36">
                  <c:v>2.3744620771414948</c:v>
                </c:pt>
                <c:pt idx="37">
                  <c:v>2.6359237875018016</c:v>
                </c:pt>
                <c:pt idx="38">
                  <c:v>1.540815169111645</c:v>
                </c:pt>
                <c:pt idx="39">
                  <c:v>1.7185697657088506</c:v>
                </c:pt>
                <c:pt idx="40">
                  <c:v>2.6339299842095252</c:v>
                </c:pt>
                <c:pt idx="41">
                  <c:v>1.2014393003663746</c:v>
                </c:pt>
                <c:pt idx="42">
                  <c:v>1.1527985631697459</c:v>
                </c:pt>
                <c:pt idx="43">
                  <c:v>1.0725779090854239</c:v>
                </c:pt>
                <c:pt idx="44">
                  <c:v>-0.30702931891232593</c:v>
                </c:pt>
                <c:pt idx="45">
                  <c:v>-0.22153757692514342</c:v>
                </c:pt>
                <c:pt idx="46">
                  <c:v>-1.6286596238467774E-2</c:v>
                </c:pt>
                <c:pt idx="47">
                  <c:v>-0.17399341725208695</c:v>
                </c:pt>
                <c:pt idx="48">
                  <c:v>0.14609912888558402</c:v>
                </c:pt>
                <c:pt idx="49">
                  <c:v>-1.4100630841023931</c:v>
                </c:pt>
                <c:pt idx="50">
                  <c:v>-0.97473582626690558</c:v>
                </c:pt>
                <c:pt idx="51">
                  <c:v>-1.1846988866388599</c:v>
                </c:pt>
                <c:pt idx="52">
                  <c:v>-0.69516277884865019</c:v>
                </c:pt>
                <c:pt idx="53">
                  <c:v>-1.0008719934138333</c:v>
                </c:pt>
                <c:pt idx="54">
                  <c:v>-2.9364703580119826</c:v>
                </c:pt>
                <c:pt idx="55">
                  <c:v>-3.9576191276630812</c:v>
                </c:pt>
                <c:pt idx="56">
                  <c:v>-4.9804969603750271</c:v>
                </c:pt>
                <c:pt idx="57">
                  <c:v>-5.3990783828153495</c:v>
                </c:pt>
                <c:pt idx="58">
                  <c:v>-7.1610149596749215</c:v>
                </c:pt>
                <c:pt idx="59">
                  <c:v>-8.7959957918517748</c:v>
                </c:pt>
                <c:pt idx="60">
                  <c:v>-7.6895243634291273</c:v>
                </c:pt>
                <c:pt idx="61">
                  <c:v>-5.7718356351870819</c:v>
                </c:pt>
                <c:pt idx="62">
                  <c:v>-2.2894123067588308</c:v>
                </c:pt>
                <c:pt idx="63">
                  <c:v>-1.0602743651380154E-2</c:v>
                </c:pt>
                <c:pt idx="64">
                  <c:v>0.84886522935382869</c:v>
                </c:pt>
                <c:pt idx="65">
                  <c:v>0.99337003498299081</c:v>
                </c:pt>
                <c:pt idx="66">
                  <c:v>0.77962643958365019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B3-478B-8875-2CEF0A4C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4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32795487089574"/>
              <c:y val="1.042444111184738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83253742754119309"/>
          <c:w val="0.99258200927668006"/>
          <c:h val="0.1674625724588068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994108672055061E-2"/>
          <c:y val="7.2931677885118409E-2"/>
          <c:w val="0.92793148982161056"/>
          <c:h val="0.71548437499999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'17. adat'!$A$4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numRef>
              <c:f>'17. adat'!$K$2:$BY$2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'17. adat'!$K$4:$BY$4</c:f>
              <c:numCache>
                <c:formatCode>0.00</c:formatCode>
                <c:ptCount val="67"/>
                <c:pt idx="0">
                  <c:v>0.16440205300516034</c:v>
                </c:pt>
                <c:pt idx="1">
                  <c:v>0.3264533534372136</c:v>
                </c:pt>
                <c:pt idx="2">
                  <c:v>0.11883779166190392</c:v>
                </c:pt>
                <c:pt idx="3">
                  <c:v>1.6761966345142401</c:v>
                </c:pt>
                <c:pt idx="4">
                  <c:v>1.6577537037361225</c:v>
                </c:pt>
                <c:pt idx="5">
                  <c:v>1.369568365026524</c:v>
                </c:pt>
                <c:pt idx="6">
                  <c:v>2.4158098435661204</c:v>
                </c:pt>
                <c:pt idx="7">
                  <c:v>2.1025153758805764</c:v>
                </c:pt>
                <c:pt idx="8">
                  <c:v>2.5512711648505366</c:v>
                </c:pt>
                <c:pt idx="9">
                  <c:v>4.0487685562587616</c:v>
                </c:pt>
                <c:pt idx="10">
                  <c:v>3.2660835670341637</c:v>
                </c:pt>
                <c:pt idx="11">
                  <c:v>3.6545674820351688</c:v>
                </c:pt>
                <c:pt idx="12">
                  <c:v>4.8396591721273134</c:v>
                </c:pt>
                <c:pt idx="13">
                  <c:v>4.0779942582689843</c:v>
                </c:pt>
                <c:pt idx="14">
                  <c:v>5.8283693823409717</c:v>
                </c:pt>
                <c:pt idx="15">
                  <c:v>5.4865023912131257</c:v>
                </c:pt>
                <c:pt idx="16">
                  <c:v>4.5402073615091467</c:v>
                </c:pt>
                <c:pt idx="17">
                  <c:v>5.7706500096986915</c:v>
                </c:pt>
                <c:pt idx="18">
                  <c:v>5.5073199055732731</c:v>
                </c:pt>
                <c:pt idx="19">
                  <c:v>5.5208282863196194</c:v>
                </c:pt>
                <c:pt idx="20">
                  <c:v>5.0566846801453531</c:v>
                </c:pt>
                <c:pt idx="21">
                  <c:v>5.4849777086557125</c:v>
                </c:pt>
                <c:pt idx="22">
                  <c:v>4.9725026167393009</c:v>
                </c:pt>
                <c:pt idx="23">
                  <c:v>5.5359042035701522</c:v>
                </c:pt>
                <c:pt idx="24">
                  <c:v>5.3554513573033917</c:v>
                </c:pt>
                <c:pt idx="25">
                  <c:v>5.2246127887810854</c:v>
                </c:pt>
                <c:pt idx="26">
                  <c:v>5.3184018851991288</c:v>
                </c:pt>
                <c:pt idx="27">
                  <c:v>4.9199163207932823</c:v>
                </c:pt>
                <c:pt idx="28">
                  <c:v>5.9085302778719182</c:v>
                </c:pt>
                <c:pt idx="29">
                  <c:v>5.3584839136159426</c:v>
                </c:pt>
                <c:pt idx="30">
                  <c:v>5.9833837959416947</c:v>
                </c:pt>
                <c:pt idx="31">
                  <c:v>5.7492737183355169</c:v>
                </c:pt>
                <c:pt idx="32">
                  <c:v>5.2233350248359045</c:v>
                </c:pt>
                <c:pt idx="33">
                  <c:v>5.1208814765279937</c:v>
                </c:pt>
                <c:pt idx="34">
                  <c:v>4.5974651217337996</c:v>
                </c:pt>
                <c:pt idx="35">
                  <c:v>4.5394357023254406</c:v>
                </c:pt>
                <c:pt idx="36">
                  <c:v>4.277217255259476</c:v>
                </c:pt>
                <c:pt idx="37">
                  <c:v>4.8870771497940515</c:v>
                </c:pt>
                <c:pt idx="38">
                  <c:v>5.2619611870633616</c:v>
                </c:pt>
                <c:pt idx="39">
                  <c:v>6.4030167045503461</c:v>
                </c:pt>
                <c:pt idx="40">
                  <c:v>6.6095656394070934</c:v>
                </c:pt>
                <c:pt idx="41">
                  <c:v>6.7965004679593308</c:v>
                </c:pt>
                <c:pt idx="42">
                  <c:v>6.1459171468161982</c:v>
                </c:pt>
                <c:pt idx="43">
                  <c:v>5.5220423758710915</c:v>
                </c:pt>
                <c:pt idx="44">
                  <c:v>4.944538460113451</c:v>
                </c:pt>
                <c:pt idx="45">
                  <c:v>5.1916635002066185</c:v>
                </c:pt>
                <c:pt idx="46">
                  <c:v>5.3914124304139142</c:v>
                </c:pt>
                <c:pt idx="47">
                  <c:v>4.8660804388183765</c:v>
                </c:pt>
                <c:pt idx="48">
                  <c:v>5.4720090404577757</c:v>
                </c:pt>
                <c:pt idx="49">
                  <c:v>7.9550825110959495</c:v>
                </c:pt>
                <c:pt idx="50">
                  <c:v>6.9621634208090741</c:v>
                </c:pt>
                <c:pt idx="51">
                  <c:v>6.8922007633443059</c:v>
                </c:pt>
                <c:pt idx="52">
                  <c:v>6.6058070697338058</c:v>
                </c:pt>
                <c:pt idx="53">
                  <c:v>5.4558211907063434</c:v>
                </c:pt>
                <c:pt idx="54">
                  <c:v>5.6667679356372656</c:v>
                </c:pt>
                <c:pt idx="55">
                  <c:v>6.1649683595776796</c:v>
                </c:pt>
                <c:pt idx="56">
                  <c:v>6.0346010470821323</c:v>
                </c:pt>
                <c:pt idx="57">
                  <c:v>4.7847621232810313</c:v>
                </c:pt>
                <c:pt idx="58">
                  <c:v>5.2261700672106839</c:v>
                </c:pt>
                <c:pt idx="59">
                  <c:v>5.0023755518071011</c:v>
                </c:pt>
                <c:pt idx="60">
                  <c:v>5.9579548142066994</c:v>
                </c:pt>
                <c:pt idx="61">
                  <c:v>7.0880069670184662</c:v>
                </c:pt>
                <c:pt idx="62">
                  <c:v>7.3521181214219675</c:v>
                </c:pt>
                <c:pt idx="63">
                  <c:v>7.5813979699779921</c:v>
                </c:pt>
                <c:pt idx="64">
                  <c:v>6.9699375894887572</c:v>
                </c:pt>
                <c:pt idx="65">
                  <c:v>7.3278890136451764</c:v>
                </c:pt>
                <c:pt idx="66">
                  <c:v>6.5806715572836199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'17. adat'!$A$5</c:f>
              <c:strCache>
                <c:ptCount val="1"/>
                <c:pt idx="0">
                  <c:v>Követelés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numRef>
              <c:f>'17. adat'!$K$2:$BY$2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'17. adat'!$K$5:$BY$5</c:f>
              <c:numCache>
                <c:formatCode>0.00</c:formatCode>
                <c:ptCount val="67"/>
                <c:pt idx="0">
                  <c:v>5.8089292522952469</c:v>
                </c:pt>
                <c:pt idx="1">
                  <c:v>5.3159159041918276</c:v>
                </c:pt>
                <c:pt idx="2">
                  <c:v>5.515589744592182</c:v>
                </c:pt>
                <c:pt idx="3">
                  <c:v>5.7898601233903531</c:v>
                </c:pt>
                <c:pt idx="4">
                  <c:v>1.9433285196545524</c:v>
                </c:pt>
                <c:pt idx="5">
                  <c:v>1.4962012677890819</c:v>
                </c:pt>
                <c:pt idx="6">
                  <c:v>2.0525598586888183</c:v>
                </c:pt>
                <c:pt idx="7">
                  <c:v>2.1902167901556471</c:v>
                </c:pt>
                <c:pt idx="8">
                  <c:v>2.2126090656105144</c:v>
                </c:pt>
                <c:pt idx="9">
                  <c:v>3.1130359692165115</c:v>
                </c:pt>
                <c:pt idx="10">
                  <c:v>2.4293631333091965</c:v>
                </c:pt>
                <c:pt idx="11">
                  <c:v>2.2190917947315043</c:v>
                </c:pt>
                <c:pt idx="12">
                  <c:v>3.9776743146780822</c:v>
                </c:pt>
                <c:pt idx="13">
                  <c:v>2.6870423863931427</c:v>
                </c:pt>
                <c:pt idx="14">
                  <c:v>4.0025596099008425</c:v>
                </c:pt>
                <c:pt idx="15">
                  <c:v>4.0253305608399872</c:v>
                </c:pt>
                <c:pt idx="16">
                  <c:v>3.1328129363154469</c:v>
                </c:pt>
                <c:pt idx="17">
                  <c:v>3.9196715168722118</c:v>
                </c:pt>
                <c:pt idx="18">
                  <c:v>3.2624306752684373</c:v>
                </c:pt>
                <c:pt idx="19">
                  <c:v>3.5544656362748124</c:v>
                </c:pt>
                <c:pt idx="20">
                  <c:v>4.0187390947624069</c:v>
                </c:pt>
                <c:pt idx="21">
                  <c:v>3.772836449814998</c:v>
                </c:pt>
                <c:pt idx="22">
                  <c:v>3.7842740696836423</c:v>
                </c:pt>
                <c:pt idx="23">
                  <c:v>4.005470676423049</c:v>
                </c:pt>
                <c:pt idx="24">
                  <c:v>4.3192512629815543</c:v>
                </c:pt>
                <c:pt idx="25">
                  <c:v>4.1954437026040097</c:v>
                </c:pt>
                <c:pt idx="26">
                  <c:v>4.4269360902929646</c:v>
                </c:pt>
                <c:pt idx="27">
                  <c:v>4.1347544313861455</c:v>
                </c:pt>
                <c:pt idx="28">
                  <c:v>4.7679771806998623</c:v>
                </c:pt>
                <c:pt idx="29">
                  <c:v>4.1409489569828706</c:v>
                </c:pt>
                <c:pt idx="30">
                  <c:v>4.6410587335986122</c:v>
                </c:pt>
                <c:pt idx="31">
                  <c:v>4.8029884134162293</c:v>
                </c:pt>
                <c:pt idx="32">
                  <c:v>4.4079653114337196</c:v>
                </c:pt>
                <c:pt idx="33">
                  <c:v>5.002488893487496</c:v>
                </c:pt>
                <c:pt idx="34">
                  <c:v>4.7725665745616368</c:v>
                </c:pt>
                <c:pt idx="35">
                  <c:v>6.357685575659584</c:v>
                </c:pt>
                <c:pt idx="36">
                  <c:v>4.9680377870541417</c:v>
                </c:pt>
                <c:pt idx="37">
                  <c:v>5.2157063042197569</c:v>
                </c:pt>
                <c:pt idx="38">
                  <c:v>5.8056723526712117</c:v>
                </c:pt>
                <c:pt idx="39">
                  <c:v>6.9426335756030033</c:v>
                </c:pt>
                <c:pt idx="40">
                  <c:v>7.1773381584136029</c:v>
                </c:pt>
                <c:pt idx="41">
                  <c:v>7.7470497359714949</c:v>
                </c:pt>
                <c:pt idx="42">
                  <c:v>6.9022546813805414</c:v>
                </c:pt>
                <c:pt idx="43">
                  <c:v>6.5921183614388852</c:v>
                </c:pt>
                <c:pt idx="44">
                  <c:v>6.7921311514577294</c:v>
                </c:pt>
                <c:pt idx="45">
                  <c:v>6.8719059657606021</c:v>
                </c:pt>
                <c:pt idx="46">
                  <c:v>8.6215463699191481</c:v>
                </c:pt>
                <c:pt idx="47">
                  <c:v>8.1379204537575447</c:v>
                </c:pt>
                <c:pt idx="48">
                  <c:v>8.5068546656133677</c:v>
                </c:pt>
                <c:pt idx="49">
                  <c:v>10.787499990601185</c:v>
                </c:pt>
                <c:pt idx="50">
                  <c:v>9.5901248349256392</c:v>
                </c:pt>
                <c:pt idx="51">
                  <c:v>9.6370452065450785</c:v>
                </c:pt>
                <c:pt idx="52">
                  <c:v>8.7780926369979895</c:v>
                </c:pt>
                <c:pt idx="53">
                  <c:v>7.6684395105949976</c:v>
                </c:pt>
                <c:pt idx="54">
                  <c:v>7.7392250058475485</c:v>
                </c:pt>
                <c:pt idx="55">
                  <c:v>7.4477195061610661</c:v>
                </c:pt>
                <c:pt idx="56">
                  <c:v>7.4027340190131037</c:v>
                </c:pt>
                <c:pt idx="57">
                  <c:v>6.1759476550521297</c:v>
                </c:pt>
                <c:pt idx="58">
                  <c:v>6.0171739469964809</c:v>
                </c:pt>
                <c:pt idx="59">
                  <c:v>6.0332554288983014</c:v>
                </c:pt>
                <c:pt idx="60">
                  <c:v>6.5464291138677284</c:v>
                </c:pt>
                <c:pt idx="61">
                  <c:v>7.4867835242367748</c:v>
                </c:pt>
                <c:pt idx="62">
                  <c:v>8.069434861328638</c:v>
                </c:pt>
                <c:pt idx="63">
                  <c:v>8.4514506447710769</c:v>
                </c:pt>
                <c:pt idx="64">
                  <c:v>8.2576547296195137</c:v>
                </c:pt>
                <c:pt idx="65">
                  <c:v>8.6370467884353879</c:v>
                </c:pt>
                <c:pt idx="66">
                  <c:v>8.103456177446299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'17. adat'!$A$6</c:f>
              <c:strCache>
                <c:ptCount val="1"/>
                <c:pt idx="0">
                  <c:v>Tartozás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'17. adat'!$K$2:$BY$2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'17. adat'!$K$6:$BY$6</c:f>
              <c:numCache>
                <c:formatCode>0.00</c:formatCode>
                <c:ptCount val="67"/>
                <c:pt idx="0">
                  <c:v>5.8360353011963335</c:v>
                </c:pt>
                <c:pt idx="1">
                  <c:v>5.2704923230517009</c:v>
                </c:pt>
                <c:pt idx="2">
                  <c:v>5.6533481513498591</c:v>
                </c:pt>
                <c:pt idx="3">
                  <c:v>3.2414800537430315</c:v>
                </c:pt>
                <c:pt idx="4">
                  <c:v>0.37829658031368402</c:v>
                </c:pt>
                <c:pt idx="5">
                  <c:v>0.3700657477568291</c:v>
                </c:pt>
                <c:pt idx="6">
                  <c:v>-0.18621853356688825</c:v>
                </c:pt>
                <c:pt idx="7">
                  <c:v>-0.118681752874711</c:v>
                </c:pt>
                <c:pt idx="8">
                  <c:v>-0.14823047284997795</c:v>
                </c:pt>
                <c:pt idx="9">
                  <c:v>-0.98518313325025053</c:v>
                </c:pt>
                <c:pt idx="10">
                  <c:v>-0.95232177563014786</c:v>
                </c:pt>
                <c:pt idx="11">
                  <c:v>-1.2730225418102019</c:v>
                </c:pt>
                <c:pt idx="12">
                  <c:v>-1.4791273038639865</c:v>
                </c:pt>
                <c:pt idx="13">
                  <c:v>-0.93659848602036277</c:v>
                </c:pt>
                <c:pt idx="14">
                  <c:v>-1.2187180266868991</c:v>
                </c:pt>
                <c:pt idx="15">
                  <c:v>-1.2168406869464869</c:v>
                </c:pt>
                <c:pt idx="16">
                  <c:v>-1.3257655908534762</c:v>
                </c:pt>
                <c:pt idx="17">
                  <c:v>-1.5980391403137757</c:v>
                </c:pt>
                <c:pt idx="18">
                  <c:v>-1.7877938051001296</c:v>
                </c:pt>
                <c:pt idx="19">
                  <c:v>-1.6110871862256386</c:v>
                </c:pt>
                <c:pt idx="20">
                  <c:v>-1.5500039662682601</c:v>
                </c:pt>
                <c:pt idx="21">
                  <c:v>-1.4348549597903966</c:v>
                </c:pt>
                <c:pt idx="22">
                  <c:v>-1.258960378813202</c:v>
                </c:pt>
                <c:pt idx="23">
                  <c:v>-1.5583924116219139</c:v>
                </c:pt>
                <c:pt idx="24">
                  <c:v>-1.1111174065095037</c:v>
                </c:pt>
                <c:pt idx="25">
                  <c:v>-1.037672711250893</c:v>
                </c:pt>
                <c:pt idx="26">
                  <c:v>-0.79294445897040933</c:v>
                </c:pt>
                <c:pt idx="27">
                  <c:v>-0.66256831102147751</c:v>
                </c:pt>
                <c:pt idx="28">
                  <c:v>-1.1200081137051439</c:v>
                </c:pt>
                <c:pt idx="29">
                  <c:v>-1.3288776235138486</c:v>
                </c:pt>
                <c:pt idx="30">
                  <c:v>-1.4236978986628213</c:v>
                </c:pt>
                <c:pt idx="31">
                  <c:v>-1.0816896742631703</c:v>
                </c:pt>
                <c:pt idx="32">
                  <c:v>-0.81220607416471091</c:v>
                </c:pt>
                <c:pt idx="33">
                  <c:v>-3.0114388154234891E-2</c:v>
                </c:pt>
                <c:pt idx="34">
                  <c:v>0.23850612522538714</c:v>
                </c:pt>
                <c:pt idx="35">
                  <c:v>1.7979557355714511</c:v>
                </c:pt>
                <c:pt idx="36">
                  <c:v>0.7956966949601938</c:v>
                </c:pt>
                <c:pt idx="37">
                  <c:v>0.38669914666793997</c:v>
                </c:pt>
                <c:pt idx="38">
                  <c:v>0.5375028898111236</c:v>
                </c:pt>
                <c:pt idx="39">
                  <c:v>0.42197199965857723</c:v>
                </c:pt>
                <c:pt idx="40">
                  <c:v>0.55823461398823748</c:v>
                </c:pt>
                <c:pt idx="41">
                  <c:v>0.84246133370579124</c:v>
                </c:pt>
                <c:pt idx="42">
                  <c:v>1.0035778505072364</c:v>
                </c:pt>
                <c:pt idx="43">
                  <c:v>1.0386265730776445</c:v>
                </c:pt>
                <c:pt idx="44">
                  <c:v>1.3823129612202836</c:v>
                </c:pt>
                <c:pt idx="45">
                  <c:v>1.5703186180949673</c:v>
                </c:pt>
                <c:pt idx="46">
                  <c:v>3.8227944479323872</c:v>
                </c:pt>
                <c:pt idx="47">
                  <c:v>3.3566024530335818</c:v>
                </c:pt>
                <c:pt idx="48">
                  <c:v>2.8564561161802575</c:v>
                </c:pt>
                <c:pt idx="49">
                  <c:v>2.8401585339762105</c:v>
                </c:pt>
                <c:pt idx="50">
                  <c:v>2.6958159588786756</c:v>
                </c:pt>
                <c:pt idx="51">
                  <c:v>2.8322916687962283</c:v>
                </c:pt>
                <c:pt idx="52">
                  <c:v>3.3077567844697011</c:v>
                </c:pt>
                <c:pt idx="53">
                  <c:v>3.6688487647012269</c:v>
                </c:pt>
                <c:pt idx="54">
                  <c:v>3.3356806129843575</c:v>
                </c:pt>
                <c:pt idx="55">
                  <c:v>2.3039723164834296</c:v>
                </c:pt>
                <c:pt idx="56">
                  <c:v>1.2474568038519283</c:v>
                </c:pt>
                <c:pt idx="57">
                  <c:v>1.5632867997909927</c:v>
                </c:pt>
                <c:pt idx="58">
                  <c:v>0.82223670780447278</c:v>
                </c:pt>
                <c:pt idx="59">
                  <c:v>1.0806732217308519</c:v>
                </c:pt>
                <c:pt idx="60">
                  <c:v>0.57913795968120751</c:v>
                </c:pt>
                <c:pt idx="61">
                  <c:v>0.21431404926932413</c:v>
                </c:pt>
                <c:pt idx="62">
                  <c:v>0.73766096211047028</c:v>
                </c:pt>
                <c:pt idx="63">
                  <c:v>0.87015617366599085</c:v>
                </c:pt>
                <c:pt idx="64">
                  <c:v>1.292827030219879</c:v>
                </c:pt>
                <c:pt idx="65">
                  <c:v>1.3544112572413003</c:v>
                </c:pt>
                <c:pt idx="66">
                  <c:v>1.6170622456191437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09824996771171"/>
              <c:y val="2.740563226698112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3507934293586281"/>
          <c:w val="1"/>
          <c:h val="6.492065706413699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684616319444444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'17. adat'!$B$4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numRef>
              <c:f>'17. adat'!$K$2:$BY$2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'17. adat'!$K$4:$BY$4</c:f>
              <c:numCache>
                <c:formatCode>0.00</c:formatCode>
                <c:ptCount val="67"/>
                <c:pt idx="0">
                  <c:v>0.16440205300516034</c:v>
                </c:pt>
                <c:pt idx="1">
                  <c:v>0.3264533534372136</c:v>
                </c:pt>
                <c:pt idx="2">
                  <c:v>0.11883779166190392</c:v>
                </c:pt>
                <c:pt idx="3">
                  <c:v>1.6761966345142401</c:v>
                </c:pt>
                <c:pt idx="4">
                  <c:v>1.6577537037361225</c:v>
                </c:pt>
                <c:pt idx="5">
                  <c:v>1.369568365026524</c:v>
                </c:pt>
                <c:pt idx="6">
                  <c:v>2.4158098435661204</c:v>
                </c:pt>
                <c:pt idx="7">
                  <c:v>2.1025153758805764</c:v>
                </c:pt>
                <c:pt idx="8">
                  <c:v>2.5512711648505366</c:v>
                </c:pt>
                <c:pt idx="9">
                  <c:v>4.0487685562587616</c:v>
                </c:pt>
                <c:pt idx="10">
                  <c:v>3.2660835670341637</c:v>
                </c:pt>
                <c:pt idx="11">
                  <c:v>3.6545674820351688</c:v>
                </c:pt>
                <c:pt idx="12">
                  <c:v>4.8396591721273134</c:v>
                </c:pt>
                <c:pt idx="13">
                  <c:v>4.0779942582689843</c:v>
                </c:pt>
                <c:pt idx="14">
                  <c:v>5.8283693823409717</c:v>
                </c:pt>
                <c:pt idx="15">
                  <c:v>5.4865023912131257</c:v>
                </c:pt>
                <c:pt idx="16">
                  <c:v>4.5402073615091467</c:v>
                </c:pt>
                <c:pt idx="17">
                  <c:v>5.7706500096986915</c:v>
                </c:pt>
                <c:pt idx="18">
                  <c:v>5.5073199055732731</c:v>
                </c:pt>
                <c:pt idx="19">
                  <c:v>5.5208282863196194</c:v>
                </c:pt>
                <c:pt idx="20">
                  <c:v>5.0566846801453531</c:v>
                </c:pt>
                <c:pt idx="21">
                  <c:v>5.4849777086557125</c:v>
                </c:pt>
                <c:pt idx="22">
                  <c:v>4.9725026167393009</c:v>
                </c:pt>
                <c:pt idx="23">
                  <c:v>5.5359042035701522</c:v>
                </c:pt>
                <c:pt idx="24">
                  <c:v>5.3554513573033917</c:v>
                </c:pt>
                <c:pt idx="25">
                  <c:v>5.2246127887810854</c:v>
                </c:pt>
                <c:pt idx="26">
                  <c:v>5.3184018851991288</c:v>
                </c:pt>
                <c:pt idx="27">
                  <c:v>4.9199163207932823</c:v>
                </c:pt>
                <c:pt idx="28">
                  <c:v>5.9085302778719182</c:v>
                </c:pt>
                <c:pt idx="29">
                  <c:v>5.3584839136159426</c:v>
                </c:pt>
                <c:pt idx="30">
                  <c:v>5.9833837959416947</c:v>
                </c:pt>
                <c:pt idx="31">
                  <c:v>5.7492737183355169</c:v>
                </c:pt>
                <c:pt idx="32">
                  <c:v>5.2233350248359045</c:v>
                </c:pt>
                <c:pt idx="33">
                  <c:v>5.1208814765279937</c:v>
                </c:pt>
                <c:pt idx="34">
                  <c:v>4.5974651217337996</c:v>
                </c:pt>
                <c:pt idx="35">
                  <c:v>4.5394357023254406</c:v>
                </c:pt>
                <c:pt idx="36">
                  <c:v>4.277217255259476</c:v>
                </c:pt>
                <c:pt idx="37">
                  <c:v>4.8870771497940515</c:v>
                </c:pt>
                <c:pt idx="38">
                  <c:v>5.2619611870633616</c:v>
                </c:pt>
                <c:pt idx="39">
                  <c:v>6.4030167045503461</c:v>
                </c:pt>
                <c:pt idx="40">
                  <c:v>6.6095656394070934</c:v>
                </c:pt>
                <c:pt idx="41">
                  <c:v>6.7965004679593308</c:v>
                </c:pt>
                <c:pt idx="42">
                  <c:v>6.1459171468161982</c:v>
                </c:pt>
                <c:pt idx="43">
                  <c:v>5.5220423758710915</c:v>
                </c:pt>
                <c:pt idx="44">
                  <c:v>4.944538460113451</c:v>
                </c:pt>
                <c:pt idx="45">
                  <c:v>5.1916635002066185</c:v>
                </c:pt>
                <c:pt idx="46">
                  <c:v>5.3914124304139142</c:v>
                </c:pt>
                <c:pt idx="47">
                  <c:v>4.8660804388183765</c:v>
                </c:pt>
                <c:pt idx="48">
                  <c:v>5.4720090404577757</c:v>
                </c:pt>
                <c:pt idx="49">
                  <c:v>7.9550825110959495</c:v>
                </c:pt>
                <c:pt idx="50">
                  <c:v>6.9621634208090741</c:v>
                </c:pt>
                <c:pt idx="51">
                  <c:v>6.8922007633443059</c:v>
                </c:pt>
                <c:pt idx="52">
                  <c:v>6.6058070697338058</c:v>
                </c:pt>
                <c:pt idx="53">
                  <c:v>5.4558211907063434</c:v>
                </c:pt>
                <c:pt idx="54">
                  <c:v>5.6667679356372656</c:v>
                </c:pt>
                <c:pt idx="55">
                  <c:v>6.1649683595776796</c:v>
                </c:pt>
                <c:pt idx="56">
                  <c:v>6.0346010470821323</c:v>
                </c:pt>
                <c:pt idx="57">
                  <c:v>4.7847621232810313</c:v>
                </c:pt>
                <c:pt idx="58">
                  <c:v>5.2261700672106839</c:v>
                </c:pt>
                <c:pt idx="59">
                  <c:v>5.0023755518071011</c:v>
                </c:pt>
                <c:pt idx="60">
                  <c:v>5.9579548142066994</c:v>
                </c:pt>
                <c:pt idx="61">
                  <c:v>7.0880069670184662</c:v>
                </c:pt>
                <c:pt idx="62">
                  <c:v>7.3521181214219675</c:v>
                </c:pt>
                <c:pt idx="63">
                  <c:v>7.5813979699779921</c:v>
                </c:pt>
                <c:pt idx="64">
                  <c:v>6.9699375894887572</c:v>
                </c:pt>
                <c:pt idx="65">
                  <c:v>7.3278890136451764</c:v>
                </c:pt>
                <c:pt idx="66">
                  <c:v>6.5806715572836199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'17. adat'!$B$5</c:f>
              <c:strCache>
                <c:ptCount val="1"/>
                <c:pt idx="0">
                  <c:v>Assets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numRef>
              <c:f>'17. adat'!$K$2:$BY$2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'17. adat'!$K$5:$BY$5</c:f>
              <c:numCache>
                <c:formatCode>0.00</c:formatCode>
                <c:ptCount val="67"/>
                <c:pt idx="0">
                  <c:v>5.8089292522952469</c:v>
                </c:pt>
                <c:pt idx="1">
                  <c:v>5.3159159041918276</c:v>
                </c:pt>
                <c:pt idx="2">
                  <c:v>5.515589744592182</c:v>
                </c:pt>
                <c:pt idx="3">
                  <c:v>5.7898601233903531</c:v>
                </c:pt>
                <c:pt idx="4">
                  <c:v>1.9433285196545524</c:v>
                </c:pt>
                <c:pt idx="5">
                  <c:v>1.4962012677890819</c:v>
                </c:pt>
                <c:pt idx="6">
                  <c:v>2.0525598586888183</c:v>
                </c:pt>
                <c:pt idx="7">
                  <c:v>2.1902167901556471</c:v>
                </c:pt>
                <c:pt idx="8">
                  <c:v>2.2126090656105144</c:v>
                </c:pt>
                <c:pt idx="9">
                  <c:v>3.1130359692165115</c:v>
                </c:pt>
                <c:pt idx="10">
                  <c:v>2.4293631333091965</c:v>
                </c:pt>
                <c:pt idx="11">
                  <c:v>2.2190917947315043</c:v>
                </c:pt>
                <c:pt idx="12">
                  <c:v>3.9776743146780822</c:v>
                </c:pt>
                <c:pt idx="13">
                  <c:v>2.6870423863931427</c:v>
                </c:pt>
                <c:pt idx="14">
                  <c:v>4.0025596099008425</c:v>
                </c:pt>
                <c:pt idx="15">
                  <c:v>4.0253305608399872</c:v>
                </c:pt>
                <c:pt idx="16">
                  <c:v>3.1328129363154469</c:v>
                </c:pt>
                <c:pt idx="17">
                  <c:v>3.9196715168722118</c:v>
                </c:pt>
                <c:pt idx="18">
                  <c:v>3.2624306752684373</c:v>
                </c:pt>
                <c:pt idx="19">
                  <c:v>3.5544656362748124</c:v>
                </c:pt>
                <c:pt idx="20">
                  <c:v>4.0187390947624069</c:v>
                </c:pt>
                <c:pt idx="21">
                  <c:v>3.772836449814998</c:v>
                </c:pt>
                <c:pt idx="22">
                  <c:v>3.7842740696836423</c:v>
                </c:pt>
                <c:pt idx="23">
                  <c:v>4.005470676423049</c:v>
                </c:pt>
                <c:pt idx="24">
                  <c:v>4.3192512629815543</c:v>
                </c:pt>
                <c:pt idx="25">
                  <c:v>4.1954437026040097</c:v>
                </c:pt>
                <c:pt idx="26">
                  <c:v>4.4269360902929646</c:v>
                </c:pt>
                <c:pt idx="27">
                  <c:v>4.1347544313861455</c:v>
                </c:pt>
                <c:pt idx="28">
                  <c:v>4.7679771806998623</c:v>
                </c:pt>
                <c:pt idx="29">
                  <c:v>4.1409489569828706</c:v>
                </c:pt>
                <c:pt idx="30">
                  <c:v>4.6410587335986122</c:v>
                </c:pt>
                <c:pt idx="31">
                  <c:v>4.8029884134162293</c:v>
                </c:pt>
                <c:pt idx="32">
                  <c:v>4.4079653114337196</c:v>
                </c:pt>
                <c:pt idx="33">
                  <c:v>5.002488893487496</c:v>
                </c:pt>
                <c:pt idx="34">
                  <c:v>4.7725665745616368</c:v>
                </c:pt>
                <c:pt idx="35">
                  <c:v>6.357685575659584</c:v>
                </c:pt>
                <c:pt idx="36">
                  <c:v>4.9680377870541417</c:v>
                </c:pt>
                <c:pt idx="37">
                  <c:v>5.2157063042197569</c:v>
                </c:pt>
                <c:pt idx="38">
                  <c:v>5.8056723526712117</c:v>
                </c:pt>
                <c:pt idx="39">
                  <c:v>6.9426335756030033</c:v>
                </c:pt>
                <c:pt idx="40">
                  <c:v>7.1773381584136029</c:v>
                </c:pt>
                <c:pt idx="41">
                  <c:v>7.7470497359714949</c:v>
                </c:pt>
                <c:pt idx="42">
                  <c:v>6.9022546813805414</c:v>
                </c:pt>
                <c:pt idx="43">
                  <c:v>6.5921183614388852</c:v>
                </c:pt>
                <c:pt idx="44">
                  <c:v>6.7921311514577294</c:v>
                </c:pt>
                <c:pt idx="45">
                  <c:v>6.8719059657606021</c:v>
                </c:pt>
                <c:pt idx="46">
                  <c:v>8.6215463699191481</c:v>
                </c:pt>
                <c:pt idx="47">
                  <c:v>8.1379204537575447</c:v>
                </c:pt>
                <c:pt idx="48">
                  <c:v>8.5068546656133677</c:v>
                </c:pt>
                <c:pt idx="49">
                  <c:v>10.787499990601185</c:v>
                </c:pt>
                <c:pt idx="50">
                  <c:v>9.5901248349256392</c:v>
                </c:pt>
                <c:pt idx="51">
                  <c:v>9.6370452065450785</c:v>
                </c:pt>
                <c:pt idx="52">
                  <c:v>8.7780926369979895</c:v>
                </c:pt>
                <c:pt idx="53">
                  <c:v>7.6684395105949976</c:v>
                </c:pt>
                <c:pt idx="54">
                  <c:v>7.7392250058475485</c:v>
                </c:pt>
                <c:pt idx="55">
                  <c:v>7.4477195061610661</c:v>
                </c:pt>
                <c:pt idx="56">
                  <c:v>7.4027340190131037</c:v>
                </c:pt>
                <c:pt idx="57">
                  <c:v>6.1759476550521297</c:v>
                </c:pt>
                <c:pt idx="58">
                  <c:v>6.0171739469964809</c:v>
                </c:pt>
                <c:pt idx="59">
                  <c:v>6.0332554288983014</c:v>
                </c:pt>
                <c:pt idx="60">
                  <c:v>6.5464291138677284</c:v>
                </c:pt>
                <c:pt idx="61">
                  <c:v>7.4867835242367748</c:v>
                </c:pt>
                <c:pt idx="62">
                  <c:v>8.069434861328638</c:v>
                </c:pt>
                <c:pt idx="63">
                  <c:v>8.4514506447710769</c:v>
                </c:pt>
                <c:pt idx="64">
                  <c:v>8.2576547296195137</c:v>
                </c:pt>
                <c:pt idx="65">
                  <c:v>8.6370467884353879</c:v>
                </c:pt>
                <c:pt idx="66">
                  <c:v>8.103456177446299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'17. adat'!$B$6</c:f>
              <c:strCache>
                <c:ptCount val="1"/>
                <c:pt idx="0">
                  <c:v>Liabilities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numRef>
              <c:f>'17. adat'!$K$2:$BY$2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'17. adat'!$K$6:$BY$6</c:f>
              <c:numCache>
                <c:formatCode>0.00</c:formatCode>
                <c:ptCount val="67"/>
                <c:pt idx="0">
                  <c:v>5.8360353011963335</c:v>
                </c:pt>
                <c:pt idx="1">
                  <c:v>5.2704923230517009</c:v>
                </c:pt>
                <c:pt idx="2">
                  <c:v>5.6533481513498591</c:v>
                </c:pt>
                <c:pt idx="3">
                  <c:v>3.2414800537430315</c:v>
                </c:pt>
                <c:pt idx="4">
                  <c:v>0.37829658031368402</c:v>
                </c:pt>
                <c:pt idx="5">
                  <c:v>0.3700657477568291</c:v>
                </c:pt>
                <c:pt idx="6">
                  <c:v>-0.18621853356688825</c:v>
                </c:pt>
                <c:pt idx="7">
                  <c:v>-0.118681752874711</c:v>
                </c:pt>
                <c:pt idx="8">
                  <c:v>-0.14823047284997795</c:v>
                </c:pt>
                <c:pt idx="9">
                  <c:v>-0.98518313325025053</c:v>
                </c:pt>
                <c:pt idx="10">
                  <c:v>-0.95232177563014786</c:v>
                </c:pt>
                <c:pt idx="11">
                  <c:v>-1.2730225418102019</c:v>
                </c:pt>
                <c:pt idx="12">
                  <c:v>-1.4791273038639865</c:v>
                </c:pt>
                <c:pt idx="13">
                  <c:v>-0.93659848602036277</c:v>
                </c:pt>
                <c:pt idx="14">
                  <c:v>-1.2187180266868991</c:v>
                </c:pt>
                <c:pt idx="15">
                  <c:v>-1.2168406869464869</c:v>
                </c:pt>
                <c:pt idx="16">
                  <c:v>-1.3257655908534762</c:v>
                </c:pt>
                <c:pt idx="17">
                  <c:v>-1.5980391403137757</c:v>
                </c:pt>
                <c:pt idx="18">
                  <c:v>-1.7877938051001296</c:v>
                </c:pt>
                <c:pt idx="19">
                  <c:v>-1.6110871862256386</c:v>
                </c:pt>
                <c:pt idx="20">
                  <c:v>-1.5500039662682601</c:v>
                </c:pt>
                <c:pt idx="21">
                  <c:v>-1.4348549597903966</c:v>
                </c:pt>
                <c:pt idx="22">
                  <c:v>-1.258960378813202</c:v>
                </c:pt>
                <c:pt idx="23">
                  <c:v>-1.5583924116219139</c:v>
                </c:pt>
                <c:pt idx="24">
                  <c:v>-1.1111174065095037</c:v>
                </c:pt>
                <c:pt idx="25">
                  <c:v>-1.037672711250893</c:v>
                </c:pt>
                <c:pt idx="26">
                  <c:v>-0.79294445897040933</c:v>
                </c:pt>
                <c:pt idx="27">
                  <c:v>-0.66256831102147751</c:v>
                </c:pt>
                <c:pt idx="28">
                  <c:v>-1.1200081137051439</c:v>
                </c:pt>
                <c:pt idx="29">
                  <c:v>-1.3288776235138486</c:v>
                </c:pt>
                <c:pt idx="30">
                  <c:v>-1.4236978986628213</c:v>
                </c:pt>
                <c:pt idx="31">
                  <c:v>-1.0816896742631703</c:v>
                </c:pt>
                <c:pt idx="32">
                  <c:v>-0.81220607416471091</c:v>
                </c:pt>
                <c:pt idx="33">
                  <c:v>-3.0114388154234891E-2</c:v>
                </c:pt>
                <c:pt idx="34">
                  <c:v>0.23850612522538714</c:v>
                </c:pt>
                <c:pt idx="35">
                  <c:v>1.7979557355714511</c:v>
                </c:pt>
                <c:pt idx="36">
                  <c:v>0.7956966949601938</c:v>
                </c:pt>
                <c:pt idx="37">
                  <c:v>0.38669914666793997</c:v>
                </c:pt>
                <c:pt idx="38">
                  <c:v>0.5375028898111236</c:v>
                </c:pt>
                <c:pt idx="39">
                  <c:v>0.42197199965857723</c:v>
                </c:pt>
                <c:pt idx="40">
                  <c:v>0.55823461398823748</c:v>
                </c:pt>
                <c:pt idx="41">
                  <c:v>0.84246133370579124</c:v>
                </c:pt>
                <c:pt idx="42">
                  <c:v>1.0035778505072364</c:v>
                </c:pt>
                <c:pt idx="43">
                  <c:v>1.0386265730776445</c:v>
                </c:pt>
                <c:pt idx="44">
                  <c:v>1.3823129612202836</c:v>
                </c:pt>
                <c:pt idx="45">
                  <c:v>1.5703186180949673</c:v>
                </c:pt>
                <c:pt idx="46">
                  <c:v>3.8227944479323872</c:v>
                </c:pt>
                <c:pt idx="47">
                  <c:v>3.3566024530335818</c:v>
                </c:pt>
                <c:pt idx="48">
                  <c:v>2.8564561161802575</c:v>
                </c:pt>
                <c:pt idx="49">
                  <c:v>2.8401585339762105</c:v>
                </c:pt>
                <c:pt idx="50">
                  <c:v>2.6958159588786756</c:v>
                </c:pt>
                <c:pt idx="51">
                  <c:v>2.8322916687962283</c:v>
                </c:pt>
                <c:pt idx="52">
                  <c:v>3.3077567844697011</c:v>
                </c:pt>
                <c:pt idx="53">
                  <c:v>3.6688487647012269</c:v>
                </c:pt>
                <c:pt idx="54">
                  <c:v>3.3356806129843575</c:v>
                </c:pt>
                <c:pt idx="55">
                  <c:v>2.3039723164834296</c:v>
                </c:pt>
                <c:pt idx="56">
                  <c:v>1.2474568038519283</c:v>
                </c:pt>
                <c:pt idx="57">
                  <c:v>1.5632867997909927</c:v>
                </c:pt>
                <c:pt idx="58">
                  <c:v>0.82223670780447278</c:v>
                </c:pt>
                <c:pt idx="59">
                  <c:v>1.0806732217308519</c:v>
                </c:pt>
                <c:pt idx="60">
                  <c:v>0.57913795968120751</c:v>
                </c:pt>
                <c:pt idx="61">
                  <c:v>0.21431404926932413</c:v>
                </c:pt>
                <c:pt idx="62">
                  <c:v>0.73766096211047028</c:v>
                </c:pt>
                <c:pt idx="63">
                  <c:v>0.87015617366599085</c:v>
                </c:pt>
                <c:pt idx="64">
                  <c:v>1.292827030219879</c:v>
                </c:pt>
                <c:pt idx="65">
                  <c:v>1.3544112572413003</c:v>
                </c:pt>
                <c:pt idx="66">
                  <c:v>1.6170622456191437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12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12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5981785962504453"/>
              <c:y val="7.16981132075471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2099800584741312"/>
          <c:y val="0.92179158092979463"/>
          <c:w val="0.78828147486358224"/>
          <c:h val="7.474418442437137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8236703518989994"/>
        </c:manualLayout>
      </c:layout>
      <c:lineChart>
        <c:grouping val="standard"/>
        <c:varyColors val="0"/>
        <c:ser>
          <c:idx val="0"/>
          <c:order val="0"/>
          <c:tx>
            <c:strRef>
              <c:f>'18. adat'!$A$5</c:f>
              <c:strCache>
                <c:ptCount val="1"/>
                <c:pt idx="0">
                  <c:v>Betét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numRef>
              <c:f>'16. adat'!$K$1:$BY$1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'18. adat'!$C$5:$BQ$5</c:f>
              <c:numCache>
                <c:formatCode>0.00</c:formatCode>
                <c:ptCount val="67"/>
                <c:pt idx="0">
                  <c:v>24.239123728222829</c:v>
                </c:pt>
                <c:pt idx="1">
                  <c:v>23.727855765102699</c:v>
                </c:pt>
                <c:pt idx="2">
                  <c:v>24.246278077191349</c:v>
                </c:pt>
                <c:pt idx="3">
                  <c:v>26.40647889771811</c:v>
                </c:pt>
                <c:pt idx="4">
                  <c:v>27.016849522750057</c:v>
                </c:pt>
                <c:pt idx="5">
                  <c:v>27.30801889853182</c:v>
                </c:pt>
                <c:pt idx="6">
                  <c:v>27.916627669275258</c:v>
                </c:pt>
                <c:pt idx="7">
                  <c:v>28.586879859774843</c:v>
                </c:pt>
                <c:pt idx="8">
                  <c:v>27.657577578072441</c:v>
                </c:pt>
                <c:pt idx="9">
                  <c:v>27.328784829400593</c:v>
                </c:pt>
                <c:pt idx="10">
                  <c:v>26.344130541977329</c:v>
                </c:pt>
                <c:pt idx="11">
                  <c:v>26.836828610768322</c:v>
                </c:pt>
                <c:pt idx="12">
                  <c:v>26.451540078488396</c:v>
                </c:pt>
                <c:pt idx="13">
                  <c:v>26.329456909741587</c:v>
                </c:pt>
                <c:pt idx="14">
                  <c:v>27.00815082650621</c:v>
                </c:pt>
                <c:pt idx="15">
                  <c:v>27.305479763226664</c:v>
                </c:pt>
                <c:pt idx="16">
                  <c:v>26.24858474892341</c:v>
                </c:pt>
                <c:pt idx="17">
                  <c:v>26.117780215006654</c:v>
                </c:pt>
                <c:pt idx="18">
                  <c:v>25.91722896991827</c:v>
                </c:pt>
                <c:pt idx="19">
                  <c:v>26.545770089244634</c:v>
                </c:pt>
                <c:pt idx="20">
                  <c:v>26.15073078241598</c:v>
                </c:pt>
                <c:pt idx="21">
                  <c:v>24.760511820865297</c:v>
                </c:pt>
                <c:pt idx="22">
                  <c:v>23.039098885114591</c:v>
                </c:pt>
                <c:pt idx="23">
                  <c:v>22.885805594748142</c:v>
                </c:pt>
                <c:pt idx="24">
                  <c:v>21.836197570166078</c:v>
                </c:pt>
                <c:pt idx="25">
                  <c:v>21.2641151443976</c:v>
                </c:pt>
                <c:pt idx="26">
                  <c:v>20.599367723435837</c:v>
                </c:pt>
                <c:pt idx="27">
                  <c:v>21.009901148873887</c:v>
                </c:pt>
                <c:pt idx="28">
                  <c:v>20.510165376403947</c:v>
                </c:pt>
                <c:pt idx="29">
                  <c:v>20.261902222164309</c:v>
                </c:pt>
                <c:pt idx="30">
                  <c:v>19.776070727946486</c:v>
                </c:pt>
                <c:pt idx="31">
                  <c:v>20.167223628481832</c:v>
                </c:pt>
                <c:pt idx="32">
                  <c:v>19.672514478693103</c:v>
                </c:pt>
                <c:pt idx="33">
                  <c:v>19.574428167346785</c:v>
                </c:pt>
                <c:pt idx="34">
                  <c:v>19.405205585442417</c:v>
                </c:pt>
                <c:pt idx="35">
                  <c:v>20.50669246997224</c:v>
                </c:pt>
                <c:pt idx="36">
                  <c:v>20.038286499026803</c:v>
                </c:pt>
                <c:pt idx="37">
                  <c:v>20.123092064482158</c:v>
                </c:pt>
                <c:pt idx="38">
                  <c:v>19.744048919577438</c:v>
                </c:pt>
                <c:pt idx="39">
                  <c:v>19.837336802666915</c:v>
                </c:pt>
                <c:pt idx="40">
                  <c:v>19.978312016402324</c:v>
                </c:pt>
                <c:pt idx="41">
                  <c:v>20.303559329486191</c:v>
                </c:pt>
                <c:pt idx="42">
                  <c:v>20.038180550924217</c:v>
                </c:pt>
                <c:pt idx="43">
                  <c:v>20.441636326607846</c:v>
                </c:pt>
                <c:pt idx="44">
                  <c:v>20.118468749030697</c:v>
                </c:pt>
                <c:pt idx="45">
                  <c:v>19.789796392619184</c:v>
                </c:pt>
                <c:pt idx="46">
                  <c:v>19.589385153851531</c:v>
                </c:pt>
                <c:pt idx="47">
                  <c:v>19.926147377739241</c:v>
                </c:pt>
                <c:pt idx="48">
                  <c:v>20.181208503857874</c:v>
                </c:pt>
                <c:pt idx="49">
                  <c:v>21.49401674190387</c:v>
                </c:pt>
                <c:pt idx="50">
                  <c:v>21.936273085196103</c:v>
                </c:pt>
                <c:pt idx="51">
                  <c:v>23.233309742209194</c:v>
                </c:pt>
                <c:pt idx="52">
                  <c:v>23.82367120436799</c:v>
                </c:pt>
                <c:pt idx="53">
                  <c:v>23.054450475501355</c:v>
                </c:pt>
                <c:pt idx="54">
                  <c:v>22.84010108358331</c:v>
                </c:pt>
                <c:pt idx="55">
                  <c:v>23.365855527526076</c:v>
                </c:pt>
                <c:pt idx="56">
                  <c:v>23.066651282475327</c:v>
                </c:pt>
                <c:pt idx="57">
                  <c:v>22.024633059730089</c:v>
                </c:pt>
                <c:pt idx="58">
                  <c:v>21.184479471056321</c:v>
                </c:pt>
                <c:pt idx="59">
                  <c:v>19.485197900845563</c:v>
                </c:pt>
                <c:pt idx="60">
                  <c:v>18.247992354121241</c:v>
                </c:pt>
                <c:pt idx="61">
                  <c:v>16.882877663751795</c:v>
                </c:pt>
                <c:pt idx="62">
                  <c:v>16.245478270832315</c:v>
                </c:pt>
                <c:pt idx="63">
                  <c:v>16.166148616030597</c:v>
                </c:pt>
                <c:pt idx="64">
                  <c:v>16.345675949714348</c:v>
                </c:pt>
                <c:pt idx="65">
                  <c:v>16.502608129690842</c:v>
                </c:pt>
                <c:pt idx="66">
                  <c:v>16.193267024998772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3-49E9-98C3-747A6B2E52E0}"/>
            </c:ext>
          </c:extLst>
        </c:ser>
        <c:ser>
          <c:idx val="1"/>
          <c:order val="1"/>
          <c:tx>
            <c:strRef>
              <c:f>'18. adat'!$A$6</c:f>
              <c:strCache>
                <c:ptCount val="1"/>
                <c:pt idx="0">
                  <c:v>Állampapír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'16. adat'!$K$1:$BY$1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'18. adat'!$C$6:$BQ$6</c:f>
              <c:numCache>
                <c:formatCode>0.00</c:formatCode>
                <c:ptCount val="67"/>
                <c:pt idx="0">
                  <c:v>3.5130769013548702</c:v>
                </c:pt>
                <c:pt idx="1">
                  <c:v>3.4785892103939751</c:v>
                </c:pt>
                <c:pt idx="2">
                  <c:v>3.3577451875648938</c:v>
                </c:pt>
                <c:pt idx="3">
                  <c:v>3.5308292743647476</c:v>
                </c:pt>
                <c:pt idx="4">
                  <c:v>3.3621042608708276</c:v>
                </c:pt>
                <c:pt idx="5">
                  <c:v>3.190768185876121</c:v>
                </c:pt>
                <c:pt idx="6">
                  <c:v>2.9678184021976723</c:v>
                </c:pt>
                <c:pt idx="7">
                  <c:v>2.8156943823966536</c:v>
                </c:pt>
                <c:pt idx="8">
                  <c:v>2.748154597022042</c:v>
                </c:pt>
                <c:pt idx="9">
                  <c:v>2.7057436524269627</c:v>
                </c:pt>
                <c:pt idx="10">
                  <c:v>2.6543186705268984</c:v>
                </c:pt>
                <c:pt idx="11">
                  <c:v>2.6554358029641736</c:v>
                </c:pt>
                <c:pt idx="12">
                  <c:v>2.6738648429317595</c:v>
                </c:pt>
                <c:pt idx="13">
                  <c:v>2.6322702751390916</c:v>
                </c:pt>
                <c:pt idx="14">
                  <c:v>2.6179436580275812</c:v>
                </c:pt>
                <c:pt idx="15">
                  <c:v>2.6218610408602476</c:v>
                </c:pt>
                <c:pt idx="16">
                  <c:v>2.7943954010655769</c:v>
                </c:pt>
                <c:pt idx="17">
                  <c:v>3.1717767635781122</c:v>
                </c:pt>
                <c:pt idx="18">
                  <c:v>3.6605957675524858</c:v>
                </c:pt>
                <c:pt idx="19">
                  <c:v>4.2968336562961396</c:v>
                </c:pt>
                <c:pt idx="20">
                  <c:v>4.921720255276739</c:v>
                </c:pt>
                <c:pt idx="21">
                  <c:v>5.3403799113642014</c:v>
                </c:pt>
                <c:pt idx="22">
                  <c:v>6.2437273479922739</c:v>
                </c:pt>
                <c:pt idx="23">
                  <c:v>6.5593481897988397</c:v>
                </c:pt>
                <c:pt idx="24">
                  <c:v>6.9548774435561542</c:v>
                </c:pt>
                <c:pt idx="25">
                  <c:v>7.3128444803121191</c:v>
                </c:pt>
                <c:pt idx="26">
                  <c:v>7.0652732859096563</c:v>
                </c:pt>
                <c:pt idx="27">
                  <c:v>7.1028038750658533</c:v>
                </c:pt>
                <c:pt idx="28">
                  <c:v>7.3712777351293735</c:v>
                </c:pt>
                <c:pt idx="29">
                  <c:v>7.9897752143423872</c:v>
                </c:pt>
                <c:pt idx="30">
                  <c:v>8.5225421041612162</c:v>
                </c:pt>
                <c:pt idx="31">
                  <c:v>9.037960100514761</c:v>
                </c:pt>
                <c:pt idx="32">
                  <c:v>9.953555832769208</c:v>
                </c:pt>
                <c:pt idx="33">
                  <c:v>10.435581782331999</c:v>
                </c:pt>
                <c:pt idx="34">
                  <c:v>10.789377502650863</c:v>
                </c:pt>
                <c:pt idx="35">
                  <c:v>11.543164454854804</c:v>
                </c:pt>
                <c:pt idx="36">
                  <c:v>12.092466750720467</c:v>
                </c:pt>
                <c:pt idx="37">
                  <c:v>12.184589453540823</c:v>
                </c:pt>
                <c:pt idx="38">
                  <c:v>12.461602688724604</c:v>
                </c:pt>
                <c:pt idx="39">
                  <c:v>12.795488460947066</c:v>
                </c:pt>
                <c:pt idx="40">
                  <c:v>12.796039374277745</c:v>
                </c:pt>
                <c:pt idx="41">
                  <c:v>12.855881620824377</c:v>
                </c:pt>
                <c:pt idx="42">
                  <c:v>12.99259244237799</c:v>
                </c:pt>
                <c:pt idx="43">
                  <c:v>13.319608700452282</c:v>
                </c:pt>
                <c:pt idx="44">
                  <c:v>13.552768864586726</c:v>
                </c:pt>
                <c:pt idx="45">
                  <c:v>14.439031197250301</c:v>
                </c:pt>
                <c:pt idx="46">
                  <c:v>15.902160471929921</c:v>
                </c:pt>
                <c:pt idx="47">
                  <c:v>16.880208151216092</c:v>
                </c:pt>
                <c:pt idx="48">
                  <c:v>17.283663227766038</c:v>
                </c:pt>
                <c:pt idx="49">
                  <c:v>17.870615195004397</c:v>
                </c:pt>
                <c:pt idx="50">
                  <c:v>18.26867801395332</c:v>
                </c:pt>
                <c:pt idx="51">
                  <c:v>18.857880467439898</c:v>
                </c:pt>
                <c:pt idx="52">
                  <c:v>19.406884556245732</c:v>
                </c:pt>
                <c:pt idx="53">
                  <c:v>18.786875267636187</c:v>
                </c:pt>
                <c:pt idx="54">
                  <c:v>18.448945356147021</c:v>
                </c:pt>
                <c:pt idx="55">
                  <c:v>18.313571618732851</c:v>
                </c:pt>
                <c:pt idx="56">
                  <c:v>17.469089976994965</c:v>
                </c:pt>
                <c:pt idx="57">
                  <c:v>16.924767286831756</c:v>
                </c:pt>
                <c:pt idx="58">
                  <c:v>15.37277366818828</c:v>
                </c:pt>
                <c:pt idx="59">
                  <c:v>15.375981099878688</c:v>
                </c:pt>
                <c:pt idx="60">
                  <c:v>16.115282427081357</c:v>
                </c:pt>
                <c:pt idx="61">
                  <c:v>16.495460946788665</c:v>
                </c:pt>
                <c:pt idx="62">
                  <c:v>16.63924257900905</c:v>
                </c:pt>
                <c:pt idx="63">
                  <c:v>16.721029898878754</c:v>
                </c:pt>
                <c:pt idx="64">
                  <c:v>16.58376739931327</c:v>
                </c:pt>
                <c:pt idx="65">
                  <c:v>16.757702618104663</c:v>
                </c:pt>
                <c:pt idx="66">
                  <c:v>17.131980471877959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3-49E9-98C3-747A6B2E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'18. adat'!$A$7</c:f>
              <c:strCache>
                <c:ptCount val="1"/>
                <c:pt idx="0">
                  <c:v>Befektetési jegy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'18. adat'!$C$1:$BP$1</c:f>
              <c:numCache>
                <c:formatCode>General</c:formatCode>
                <c:ptCount val="66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'18. adat'!$C$7:$BQ$7</c:f>
              <c:numCache>
                <c:formatCode>0.00</c:formatCode>
                <c:ptCount val="67"/>
                <c:pt idx="0">
                  <c:v>9.1870247045729077</c:v>
                </c:pt>
                <c:pt idx="1">
                  <c:v>8.7011714500894239</c:v>
                </c:pt>
                <c:pt idx="2">
                  <c:v>8.5603159681692347</c:v>
                </c:pt>
                <c:pt idx="3">
                  <c:v>6.9680546866444937</c:v>
                </c:pt>
                <c:pt idx="4">
                  <c:v>6.6473784945182164</c:v>
                </c:pt>
                <c:pt idx="5">
                  <c:v>6.6632117527185786</c:v>
                </c:pt>
                <c:pt idx="6">
                  <c:v>6.9841876515250423</c:v>
                </c:pt>
                <c:pt idx="7">
                  <c:v>7.6155275396164877</c:v>
                </c:pt>
                <c:pt idx="8">
                  <c:v>8.4103515112287717</c:v>
                </c:pt>
                <c:pt idx="9">
                  <c:v>8.9526501684343387</c:v>
                </c:pt>
                <c:pt idx="10">
                  <c:v>9.1127738517339427</c:v>
                </c:pt>
                <c:pt idx="11">
                  <c:v>9.0897927833098482</c:v>
                </c:pt>
                <c:pt idx="12">
                  <c:v>8.8967367404870981</c:v>
                </c:pt>
                <c:pt idx="13">
                  <c:v>8.8796536522642704</c:v>
                </c:pt>
                <c:pt idx="14">
                  <c:v>8.729615242435445</c:v>
                </c:pt>
                <c:pt idx="15">
                  <c:v>8.5487480956228428</c:v>
                </c:pt>
                <c:pt idx="16">
                  <c:v>8.1465793230812977</c:v>
                </c:pt>
                <c:pt idx="17">
                  <c:v>8.1359370612019166</c:v>
                </c:pt>
                <c:pt idx="18">
                  <c:v>8.4684145931712091</c:v>
                </c:pt>
                <c:pt idx="19">
                  <c:v>8.9127423113395476</c:v>
                </c:pt>
                <c:pt idx="20">
                  <c:v>9.9935666116809685</c:v>
                </c:pt>
                <c:pt idx="21">
                  <c:v>10.614445901861888</c:v>
                </c:pt>
                <c:pt idx="22">
                  <c:v>10.95829679115722</c:v>
                </c:pt>
                <c:pt idx="23">
                  <c:v>11.75672576444383</c:v>
                </c:pt>
                <c:pt idx="24">
                  <c:v>12.378519722522357</c:v>
                </c:pt>
                <c:pt idx="25">
                  <c:v>12.682993192352281</c:v>
                </c:pt>
                <c:pt idx="26">
                  <c:v>13.047965654264349</c:v>
                </c:pt>
                <c:pt idx="27">
                  <c:v>13.128841540941055</c:v>
                </c:pt>
                <c:pt idx="28">
                  <c:v>13.125813106894322</c:v>
                </c:pt>
                <c:pt idx="29">
                  <c:v>12.992521787596372</c:v>
                </c:pt>
                <c:pt idx="30">
                  <c:v>12.562589304282476</c:v>
                </c:pt>
                <c:pt idx="31">
                  <c:v>12.4340126284945</c:v>
                </c:pt>
                <c:pt idx="32">
                  <c:v>12.069852163756631</c:v>
                </c:pt>
                <c:pt idx="33">
                  <c:v>11.85428213061274</c:v>
                </c:pt>
                <c:pt idx="34">
                  <c:v>11.877629100445027</c:v>
                </c:pt>
                <c:pt idx="35">
                  <c:v>11.985795654314041</c:v>
                </c:pt>
                <c:pt idx="36">
                  <c:v>11.797171117048073</c:v>
                </c:pt>
                <c:pt idx="37">
                  <c:v>11.698706949783336</c:v>
                </c:pt>
                <c:pt idx="38">
                  <c:v>11.561342247344065</c:v>
                </c:pt>
                <c:pt idx="39">
                  <c:v>11.527480615602537</c:v>
                </c:pt>
                <c:pt idx="40">
                  <c:v>11.439545360116226</c:v>
                </c:pt>
                <c:pt idx="41">
                  <c:v>11.3086193810732</c:v>
                </c:pt>
                <c:pt idx="42">
                  <c:v>10.951004631139014</c:v>
                </c:pt>
                <c:pt idx="43">
                  <c:v>10.42571561660241</c:v>
                </c:pt>
                <c:pt idx="44">
                  <c:v>10.401074118243756</c:v>
                </c:pt>
                <c:pt idx="45">
                  <c:v>9.8947748313465151</c:v>
                </c:pt>
                <c:pt idx="46">
                  <c:v>9.516899942222695</c:v>
                </c:pt>
                <c:pt idx="47">
                  <c:v>9.4437730002611282</c:v>
                </c:pt>
                <c:pt idx="48">
                  <c:v>8.609517961760476</c:v>
                </c:pt>
                <c:pt idx="49">
                  <c:v>9.2079151493862383</c:v>
                </c:pt>
                <c:pt idx="50">
                  <c:v>9.4199811797548456</c:v>
                </c:pt>
                <c:pt idx="51">
                  <c:v>10.054826893156068</c:v>
                </c:pt>
                <c:pt idx="52">
                  <c:v>10.429471874340566</c:v>
                </c:pt>
                <c:pt idx="53">
                  <c:v>10.293164413239053</c:v>
                </c:pt>
                <c:pt idx="54">
                  <c:v>10.874440460205133</c:v>
                </c:pt>
                <c:pt idx="55">
                  <c:v>11.096843677699567</c:v>
                </c:pt>
                <c:pt idx="56">
                  <c:v>10.357903973598034</c:v>
                </c:pt>
                <c:pt idx="57">
                  <c:v>10.209836533719496</c:v>
                </c:pt>
                <c:pt idx="58">
                  <c:v>10.686489082027032</c:v>
                </c:pt>
                <c:pt idx="59">
                  <c:v>11.093412144084857</c:v>
                </c:pt>
                <c:pt idx="60">
                  <c:v>11.630538324283458</c:v>
                </c:pt>
                <c:pt idx="61">
                  <c:v>12.518067584320489</c:v>
                </c:pt>
                <c:pt idx="62">
                  <c:v>13.234391523276051</c:v>
                </c:pt>
                <c:pt idx="63">
                  <c:v>13.889025064993293</c:v>
                </c:pt>
                <c:pt idx="64">
                  <c:v>14.901727246679961</c:v>
                </c:pt>
                <c:pt idx="65">
                  <c:v>15.320370194137677</c:v>
                </c:pt>
                <c:pt idx="66">
                  <c:v>15.837821370752922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03-49E9-98C3-747A6B2E52E0}"/>
            </c:ext>
          </c:extLst>
        </c:ser>
        <c:ser>
          <c:idx val="3"/>
          <c:order val="3"/>
          <c:tx>
            <c:strRef>
              <c:f>'18. adat'!$A$8</c:f>
              <c:strCache>
                <c:ptCount val="1"/>
                <c:pt idx="0">
                  <c:v>Készpénz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'18. adat'!$C$1:$BP$1</c:f>
              <c:numCache>
                <c:formatCode>General</c:formatCode>
                <c:ptCount val="66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'18. adat'!$C$8:$BQ$8</c:f>
              <c:numCache>
                <c:formatCode>0.00</c:formatCode>
                <c:ptCount val="67"/>
                <c:pt idx="0">
                  <c:v>6.3301276989145938</c:v>
                </c:pt>
                <c:pt idx="1">
                  <c:v>6.0135309385438296</c:v>
                </c:pt>
                <c:pt idx="2">
                  <c:v>5.9205213182912448</c:v>
                </c:pt>
                <c:pt idx="3">
                  <c:v>6.3096753519933841</c:v>
                </c:pt>
                <c:pt idx="4">
                  <c:v>6.697525861562462</c:v>
                </c:pt>
                <c:pt idx="5">
                  <c:v>6.3956915920316995</c:v>
                </c:pt>
                <c:pt idx="6">
                  <c:v>6.1672526458447754</c:v>
                </c:pt>
                <c:pt idx="7">
                  <c:v>6.2755252712062424</c:v>
                </c:pt>
                <c:pt idx="8">
                  <c:v>6.0898175886548653</c:v>
                </c:pt>
                <c:pt idx="9">
                  <c:v>6.6397392571091913</c:v>
                </c:pt>
                <c:pt idx="10">
                  <c:v>6.6362037312534161</c:v>
                </c:pt>
                <c:pt idx="11">
                  <c:v>6.7189730811534831</c:v>
                </c:pt>
                <c:pt idx="12">
                  <c:v>6.3116806907154945</c:v>
                </c:pt>
                <c:pt idx="13">
                  <c:v>6.4216608832419793</c:v>
                </c:pt>
                <c:pt idx="14">
                  <c:v>6.93397787585263</c:v>
                </c:pt>
                <c:pt idx="15">
                  <c:v>7.4450660907088695</c:v>
                </c:pt>
                <c:pt idx="16">
                  <c:v>7.0916388240629011</c:v>
                </c:pt>
                <c:pt idx="17">
                  <c:v>7.0306084756847866</c:v>
                </c:pt>
                <c:pt idx="18">
                  <c:v>6.6098291969941876</c:v>
                </c:pt>
                <c:pt idx="19">
                  <c:v>6.9823973688529533</c:v>
                </c:pt>
                <c:pt idx="20">
                  <c:v>7.0963316116634925</c:v>
                </c:pt>
                <c:pt idx="21">
                  <c:v>7.2322229813532743</c:v>
                </c:pt>
                <c:pt idx="22">
                  <c:v>7.5844446968977834</c:v>
                </c:pt>
                <c:pt idx="23">
                  <c:v>7.9282014047026976</c:v>
                </c:pt>
                <c:pt idx="24">
                  <c:v>8.1511071869469021</c:v>
                </c:pt>
                <c:pt idx="25">
                  <c:v>8.2649038016081811</c:v>
                </c:pt>
                <c:pt idx="26">
                  <c:v>8.4804551707154587</c:v>
                </c:pt>
                <c:pt idx="27">
                  <c:v>8.6886860474016689</c:v>
                </c:pt>
                <c:pt idx="28">
                  <c:v>8.6492628487622589</c:v>
                </c:pt>
                <c:pt idx="29">
                  <c:v>9.0244706661613279</c:v>
                </c:pt>
                <c:pt idx="30">
                  <c:v>9.267086160189093</c:v>
                </c:pt>
                <c:pt idx="31">
                  <c:v>9.4445699501387299</c:v>
                </c:pt>
                <c:pt idx="32">
                  <c:v>9.0141279620113224</c:v>
                </c:pt>
                <c:pt idx="33">
                  <c:v>9.2541868713260165</c:v>
                </c:pt>
                <c:pt idx="34">
                  <c:v>9.2039036754669183</c:v>
                </c:pt>
                <c:pt idx="35">
                  <c:v>9.4823754277734373</c:v>
                </c:pt>
                <c:pt idx="36">
                  <c:v>9.2471069575974472</c:v>
                </c:pt>
                <c:pt idx="37">
                  <c:v>9.3806288288044026</c:v>
                </c:pt>
                <c:pt idx="38">
                  <c:v>9.4021045081185797</c:v>
                </c:pt>
                <c:pt idx="39">
                  <c:v>9.6888161523189069</c:v>
                </c:pt>
                <c:pt idx="40">
                  <c:v>9.6929473351731446</c:v>
                </c:pt>
                <c:pt idx="41">
                  <c:v>10.23203128633806</c:v>
                </c:pt>
                <c:pt idx="42">
                  <c:v>10.261896281874289</c:v>
                </c:pt>
                <c:pt idx="43">
                  <c:v>10.367603351348833</c:v>
                </c:pt>
                <c:pt idx="44">
                  <c:v>10.076670519885488</c:v>
                </c:pt>
                <c:pt idx="45">
                  <c:v>10.133618079670054</c:v>
                </c:pt>
                <c:pt idx="46">
                  <c:v>10.179186925306064</c:v>
                </c:pt>
                <c:pt idx="47">
                  <c:v>10.191099850323617</c:v>
                </c:pt>
                <c:pt idx="48">
                  <c:v>10.432355302390068</c:v>
                </c:pt>
                <c:pt idx="49">
                  <c:v>11.151132344147548</c:v>
                </c:pt>
                <c:pt idx="50">
                  <c:v>11.371605794975464</c:v>
                </c:pt>
                <c:pt idx="51">
                  <c:v>11.609753467443984</c:v>
                </c:pt>
                <c:pt idx="52">
                  <c:v>11.71374107524959</c:v>
                </c:pt>
                <c:pt idx="53">
                  <c:v>11.148191681647791</c:v>
                </c:pt>
                <c:pt idx="54">
                  <c:v>10.843548892971507</c:v>
                </c:pt>
                <c:pt idx="55">
                  <c:v>10.669228247300962</c:v>
                </c:pt>
                <c:pt idx="56">
                  <c:v>10.745861085359643</c:v>
                </c:pt>
                <c:pt idx="57">
                  <c:v>10.242739036592074</c:v>
                </c:pt>
                <c:pt idx="58">
                  <c:v>9.7488608425226495</c:v>
                </c:pt>
                <c:pt idx="59">
                  <c:v>9.353523407856402</c:v>
                </c:pt>
                <c:pt idx="60">
                  <c:v>8.8750955145701589</c:v>
                </c:pt>
                <c:pt idx="61">
                  <c:v>8.4731506450755596</c:v>
                </c:pt>
                <c:pt idx="62">
                  <c:v>8.2493035994030564</c:v>
                </c:pt>
                <c:pt idx="63">
                  <c:v>8.0803757315137279</c:v>
                </c:pt>
                <c:pt idx="64">
                  <c:v>8.1455922547687596</c:v>
                </c:pt>
                <c:pt idx="65">
                  <c:v>8.121138160843909</c:v>
                </c:pt>
                <c:pt idx="66">
                  <c:v>8.0949331186343905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85-41D8-9D53-7CB790E0BF8F}"/>
            </c:ext>
          </c:extLst>
        </c:ser>
        <c:ser>
          <c:idx val="4"/>
          <c:order val="4"/>
          <c:tx>
            <c:strRef>
              <c:f>'18. adat'!$A$9</c:f>
              <c:strCache>
                <c:ptCount val="1"/>
                <c:pt idx="0">
                  <c:v>Tőzsdei részvények</c:v>
                </c:pt>
              </c:strCache>
            </c:strRef>
          </c:tx>
          <c:marker>
            <c:symbol val="none"/>
          </c:marker>
          <c:cat>
            <c:numRef>
              <c:f>'18. adat'!$C$1:$BP$1</c:f>
              <c:numCache>
                <c:formatCode>General</c:formatCode>
                <c:ptCount val="66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'18. adat'!$C$9:$BQ$9</c:f>
              <c:numCache>
                <c:formatCode>0.00</c:formatCode>
                <c:ptCount val="67"/>
                <c:pt idx="0">
                  <c:v>1.6581274504751977</c:v>
                </c:pt>
                <c:pt idx="1">
                  <c:v>1.483727224734626</c:v>
                </c:pt>
                <c:pt idx="2">
                  <c:v>1.4251963420333431</c:v>
                </c:pt>
                <c:pt idx="3">
                  <c:v>1.2544099173194634</c:v>
                </c:pt>
                <c:pt idx="4">
                  <c:v>1.2172808472652092</c:v>
                </c:pt>
                <c:pt idx="5">
                  <c:v>1.5238203401738728</c:v>
                </c:pt>
                <c:pt idx="6">
                  <c:v>1.695764227051713</c:v>
                </c:pt>
                <c:pt idx="7">
                  <c:v>1.7781530977826592</c:v>
                </c:pt>
                <c:pt idx="8">
                  <c:v>1.8068890249487195</c:v>
                </c:pt>
                <c:pt idx="9">
                  <c:v>1.823210385626358</c:v>
                </c:pt>
                <c:pt idx="10">
                  <c:v>1.937039984177535</c:v>
                </c:pt>
                <c:pt idx="11">
                  <c:v>1.8552129330615688</c:v>
                </c:pt>
                <c:pt idx="12">
                  <c:v>1.9468407175652351</c:v>
                </c:pt>
                <c:pt idx="13">
                  <c:v>1.826281541768324</c:v>
                </c:pt>
                <c:pt idx="14">
                  <c:v>1.7170435233828645</c:v>
                </c:pt>
                <c:pt idx="15">
                  <c:v>1.7226032670173128</c:v>
                </c:pt>
                <c:pt idx="16">
                  <c:v>1.7917553872858416</c:v>
                </c:pt>
                <c:pt idx="17">
                  <c:v>1.6348709366756051</c:v>
                </c:pt>
                <c:pt idx="18">
                  <c:v>1.6537991118493274</c:v>
                </c:pt>
                <c:pt idx="19">
                  <c:v>1.6127114905176396</c:v>
                </c:pt>
                <c:pt idx="20">
                  <c:v>1.5745113088713802</c:v>
                </c:pt>
                <c:pt idx="21">
                  <c:v>1.6154156305609484</c:v>
                </c:pt>
                <c:pt idx="22">
                  <c:v>1.5078846714579583</c:v>
                </c:pt>
                <c:pt idx="23">
                  <c:v>1.4755384530584459</c:v>
                </c:pt>
                <c:pt idx="24">
                  <c:v>1.5123571533343976</c:v>
                </c:pt>
                <c:pt idx="25">
                  <c:v>1.4252508871071305</c:v>
                </c:pt>
                <c:pt idx="26">
                  <c:v>1.4183985466412543</c:v>
                </c:pt>
                <c:pt idx="27">
                  <c:v>1.4184732697048623</c:v>
                </c:pt>
                <c:pt idx="28">
                  <c:v>1.4428092719673218</c:v>
                </c:pt>
                <c:pt idx="29">
                  <c:v>1.4645570949907114</c:v>
                </c:pt>
                <c:pt idx="30">
                  <c:v>1.420553484457926</c:v>
                </c:pt>
                <c:pt idx="31">
                  <c:v>1.4446329842177712</c:v>
                </c:pt>
                <c:pt idx="32">
                  <c:v>1.4148625308849594</c:v>
                </c:pt>
                <c:pt idx="33">
                  <c:v>1.3986416353865263</c:v>
                </c:pt>
                <c:pt idx="34">
                  <c:v>1.4281658307121576</c:v>
                </c:pt>
                <c:pt idx="35">
                  <c:v>1.4724001375879234</c:v>
                </c:pt>
                <c:pt idx="36">
                  <c:v>1.5280735522279605</c:v>
                </c:pt>
                <c:pt idx="37">
                  <c:v>1.6048676523753813</c:v>
                </c:pt>
                <c:pt idx="38">
                  <c:v>1.7134866722788491</c:v>
                </c:pt>
                <c:pt idx="39">
                  <c:v>1.9569847370411484</c:v>
                </c:pt>
                <c:pt idx="40">
                  <c:v>1.8489118457039266</c:v>
                </c:pt>
                <c:pt idx="41">
                  <c:v>1.9089807685853055</c:v>
                </c:pt>
                <c:pt idx="42">
                  <c:v>1.8583426669510146</c:v>
                </c:pt>
                <c:pt idx="43">
                  <c:v>1.7231451751008542</c:v>
                </c:pt>
                <c:pt idx="44">
                  <c:v>1.8576878899058971</c:v>
                </c:pt>
                <c:pt idx="45">
                  <c:v>2.0635497777638054</c:v>
                </c:pt>
                <c:pt idx="46">
                  <c:v>2.0109979738766723</c:v>
                </c:pt>
                <c:pt idx="47">
                  <c:v>1.9605955734494227</c:v>
                </c:pt>
                <c:pt idx="48">
                  <c:v>1.5132689599068263</c:v>
                </c:pt>
                <c:pt idx="49">
                  <c:v>2.0308395882959145</c:v>
                </c:pt>
                <c:pt idx="50">
                  <c:v>2.0546410462660663</c:v>
                </c:pt>
                <c:pt idx="51">
                  <c:v>2.3691618573462065</c:v>
                </c:pt>
                <c:pt idx="52">
                  <c:v>2.6174762077871878</c:v>
                </c:pt>
                <c:pt idx="53">
                  <c:v>2.6687007829852156</c:v>
                </c:pt>
                <c:pt idx="54">
                  <c:v>2.7792030762170161</c:v>
                </c:pt>
                <c:pt idx="55">
                  <c:v>2.869810089767812</c:v>
                </c:pt>
                <c:pt idx="56">
                  <c:v>3.0061780918848351</c:v>
                </c:pt>
                <c:pt idx="57">
                  <c:v>2.7253553788180751</c:v>
                </c:pt>
                <c:pt idx="58">
                  <c:v>2.5930097902830269</c:v>
                </c:pt>
                <c:pt idx="59">
                  <c:v>2.6437935395978744</c:v>
                </c:pt>
                <c:pt idx="60">
                  <c:v>2.6380108577844363</c:v>
                </c:pt>
                <c:pt idx="61">
                  <c:v>2.7502535109316804</c:v>
                </c:pt>
                <c:pt idx="62">
                  <c:v>2.8254684364170464</c:v>
                </c:pt>
                <c:pt idx="63">
                  <c:v>3.0363515618200556</c:v>
                </c:pt>
                <c:pt idx="64">
                  <c:v>3.2326283405217997</c:v>
                </c:pt>
                <c:pt idx="65">
                  <c:v>3.3445392142464581</c:v>
                </c:pt>
                <c:pt idx="66">
                  <c:v>3.2622785848184779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94-4CDD-BCDC-E6A40F58B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GDP</a:t>
                </a:r>
                <a:r>
                  <a:rPr lang="hu-HU" baseline="0"/>
                  <a:t> százalékában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3809866635383806E-2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</c:valAx>
      <c:valAx>
        <c:axId val="705560744"/>
        <c:scaling>
          <c:orientation val="minMax"/>
          <c:max val="3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GDP százalékában</a:t>
                </a:r>
              </a:p>
            </c:rich>
          </c:tx>
          <c:layout>
            <c:manualLayout>
              <c:xMode val="edge"/>
              <c:yMode val="edge"/>
              <c:x val="0.77329602155946131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9755100934924449E-3"/>
          <c:y val="0.9346873365186763"/>
          <c:w val="0.99140093035227739"/>
          <c:h val="6.088340947930108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3455341261814247"/>
        </c:manualLayout>
      </c:layout>
      <c:lineChart>
        <c:grouping val="standard"/>
        <c:varyColors val="0"/>
        <c:ser>
          <c:idx val="0"/>
          <c:order val="0"/>
          <c:tx>
            <c:strRef>
              <c:f>'18. adat'!$B$5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numRef>
              <c:f>'16. adat'!$K$1:$BY$1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'18. adat'!$C$5:$BQ$5</c:f>
              <c:numCache>
                <c:formatCode>0.00</c:formatCode>
                <c:ptCount val="67"/>
                <c:pt idx="0">
                  <c:v>24.239123728222829</c:v>
                </c:pt>
                <c:pt idx="1">
                  <c:v>23.727855765102699</c:v>
                </c:pt>
                <c:pt idx="2">
                  <c:v>24.246278077191349</c:v>
                </c:pt>
                <c:pt idx="3">
                  <c:v>26.40647889771811</c:v>
                </c:pt>
                <c:pt idx="4">
                  <c:v>27.016849522750057</c:v>
                </c:pt>
                <c:pt idx="5">
                  <c:v>27.30801889853182</c:v>
                </c:pt>
                <c:pt idx="6">
                  <c:v>27.916627669275258</c:v>
                </c:pt>
                <c:pt idx="7">
                  <c:v>28.586879859774843</c:v>
                </c:pt>
                <c:pt idx="8">
                  <c:v>27.657577578072441</c:v>
                </c:pt>
                <c:pt idx="9">
                  <c:v>27.328784829400593</c:v>
                </c:pt>
                <c:pt idx="10">
                  <c:v>26.344130541977329</c:v>
                </c:pt>
                <c:pt idx="11">
                  <c:v>26.836828610768322</c:v>
                </c:pt>
                <c:pt idx="12">
                  <c:v>26.451540078488396</c:v>
                </c:pt>
                <c:pt idx="13">
                  <c:v>26.329456909741587</c:v>
                </c:pt>
                <c:pt idx="14">
                  <c:v>27.00815082650621</c:v>
                </c:pt>
                <c:pt idx="15">
                  <c:v>27.305479763226664</c:v>
                </c:pt>
                <c:pt idx="16">
                  <c:v>26.24858474892341</c:v>
                </c:pt>
                <c:pt idx="17">
                  <c:v>26.117780215006654</c:v>
                </c:pt>
                <c:pt idx="18">
                  <c:v>25.91722896991827</c:v>
                </c:pt>
                <c:pt idx="19">
                  <c:v>26.545770089244634</c:v>
                </c:pt>
                <c:pt idx="20">
                  <c:v>26.15073078241598</c:v>
                </c:pt>
                <c:pt idx="21">
                  <c:v>24.760511820865297</c:v>
                </c:pt>
                <c:pt idx="22">
                  <c:v>23.039098885114591</c:v>
                </c:pt>
                <c:pt idx="23">
                  <c:v>22.885805594748142</c:v>
                </c:pt>
                <c:pt idx="24">
                  <c:v>21.836197570166078</c:v>
                </c:pt>
                <c:pt idx="25">
                  <c:v>21.2641151443976</c:v>
                </c:pt>
                <c:pt idx="26">
                  <c:v>20.599367723435837</c:v>
                </c:pt>
                <c:pt idx="27">
                  <c:v>21.009901148873887</c:v>
                </c:pt>
                <c:pt idx="28">
                  <c:v>20.510165376403947</c:v>
                </c:pt>
                <c:pt idx="29">
                  <c:v>20.261902222164309</c:v>
                </c:pt>
                <c:pt idx="30">
                  <c:v>19.776070727946486</c:v>
                </c:pt>
                <c:pt idx="31">
                  <c:v>20.167223628481832</c:v>
                </c:pt>
                <c:pt idx="32">
                  <c:v>19.672514478693103</c:v>
                </c:pt>
                <c:pt idx="33">
                  <c:v>19.574428167346785</c:v>
                </c:pt>
                <c:pt idx="34">
                  <c:v>19.405205585442417</c:v>
                </c:pt>
                <c:pt idx="35">
                  <c:v>20.50669246997224</c:v>
                </c:pt>
                <c:pt idx="36">
                  <c:v>20.038286499026803</c:v>
                </c:pt>
                <c:pt idx="37">
                  <c:v>20.123092064482158</c:v>
                </c:pt>
                <c:pt idx="38">
                  <c:v>19.744048919577438</c:v>
                </c:pt>
                <c:pt idx="39">
                  <c:v>19.837336802666915</c:v>
                </c:pt>
                <c:pt idx="40">
                  <c:v>19.978312016402324</c:v>
                </c:pt>
                <c:pt idx="41">
                  <c:v>20.303559329486191</c:v>
                </c:pt>
                <c:pt idx="42">
                  <c:v>20.038180550924217</c:v>
                </c:pt>
                <c:pt idx="43">
                  <c:v>20.441636326607846</c:v>
                </c:pt>
                <c:pt idx="44">
                  <c:v>20.118468749030697</c:v>
                </c:pt>
                <c:pt idx="45">
                  <c:v>19.789796392619184</c:v>
                </c:pt>
                <c:pt idx="46">
                  <c:v>19.589385153851531</c:v>
                </c:pt>
                <c:pt idx="47">
                  <c:v>19.926147377739241</c:v>
                </c:pt>
                <c:pt idx="48">
                  <c:v>20.181208503857874</c:v>
                </c:pt>
                <c:pt idx="49">
                  <c:v>21.49401674190387</c:v>
                </c:pt>
                <c:pt idx="50">
                  <c:v>21.936273085196103</c:v>
                </c:pt>
                <c:pt idx="51">
                  <c:v>23.233309742209194</c:v>
                </c:pt>
                <c:pt idx="52">
                  <c:v>23.82367120436799</c:v>
                </c:pt>
                <c:pt idx="53">
                  <c:v>23.054450475501355</c:v>
                </c:pt>
                <c:pt idx="54">
                  <c:v>22.84010108358331</c:v>
                </c:pt>
                <c:pt idx="55">
                  <c:v>23.365855527526076</c:v>
                </c:pt>
                <c:pt idx="56">
                  <c:v>23.066651282475327</c:v>
                </c:pt>
                <c:pt idx="57">
                  <c:v>22.024633059730089</c:v>
                </c:pt>
                <c:pt idx="58">
                  <c:v>21.184479471056321</c:v>
                </c:pt>
                <c:pt idx="59">
                  <c:v>19.485197900845563</c:v>
                </c:pt>
                <c:pt idx="60">
                  <c:v>18.247992354121241</c:v>
                </c:pt>
                <c:pt idx="61">
                  <c:v>16.882877663751795</c:v>
                </c:pt>
                <c:pt idx="62">
                  <c:v>16.245478270832315</c:v>
                </c:pt>
                <c:pt idx="63">
                  <c:v>16.166148616030597</c:v>
                </c:pt>
                <c:pt idx="64">
                  <c:v>16.345675949714348</c:v>
                </c:pt>
                <c:pt idx="65">
                  <c:v>16.502608129690842</c:v>
                </c:pt>
                <c:pt idx="66">
                  <c:v>16.193267024998772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9-4CDF-933D-B675FA69B9DE}"/>
            </c:ext>
          </c:extLst>
        </c:ser>
        <c:ser>
          <c:idx val="1"/>
          <c:order val="1"/>
          <c:tx>
            <c:strRef>
              <c:f>'18. adat'!$B$6</c:f>
              <c:strCache>
                <c:ptCount val="1"/>
                <c:pt idx="0">
                  <c:v>Government securities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'16. adat'!$K$1:$BY$1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'18. adat'!$C$6:$BQ$6</c:f>
              <c:numCache>
                <c:formatCode>0.00</c:formatCode>
                <c:ptCount val="67"/>
                <c:pt idx="0">
                  <c:v>3.5130769013548702</c:v>
                </c:pt>
                <c:pt idx="1">
                  <c:v>3.4785892103939751</c:v>
                </c:pt>
                <c:pt idx="2">
                  <c:v>3.3577451875648938</c:v>
                </c:pt>
                <c:pt idx="3">
                  <c:v>3.5308292743647476</c:v>
                </c:pt>
                <c:pt idx="4">
                  <c:v>3.3621042608708276</c:v>
                </c:pt>
                <c:pt idx="5">
                  <c:v>3.190768185876121</c:v>
                </c:pt>
                <c:pt idx="6">
                  <c:v>2.9678184021976723</c:v>
                </c:pt>
                <c:pt idx="7">
                  <c:v>2.8156943823966536</c:v>
                </c:pt>
                <c:pt idx="8">
                  <c:v>2.748154597022042</c:v>
                </c:pt>
                <c:pt idx="9">
                  <c:v>2.7057436524269627</c:v>
                </c:pt>
                <c:pt idx="10">
                  <c:v>2.6543186705268984</c:v>
                </c:pt>
                <c:pt idx="11">
                  <c:v>2.6554358029641736</c:v>
                </c:pt>
                <c:pt idx="12">
                  <c:v>2.6738648429317595</c:v>
                </c:pt>
                <c:pt idx="13">
                  <c:v>2.6322702751390916</c:v>
                </c:pt>
                <c:pt idx="14">
                  <c:v>2.6179436580275812</c:v>
                </c:pt>
                <c:pt idx="15">
                  <c:v>2.6218610408602476</c:v>
                </c:pt>
                <c:pt idx="16">
                  <c:v>2.7943954010655769</c:v>
                </c:pt>
                <c:pt idx="17">
                  <c:v>3.1717767635781122</c:v>
                </c:pt>
                <c:pt idx="18">
                  <c:v>3.6605957675524858</c:v>
                </c:pt>
                <c:pt idx="19">
                  <c:v>4.2968336562961396</c:v>
                </c:pt>
                <c:pt idx="20">
                  <c:v>4.921720255276739</c:v>
                </c:pt>
                <c:pt idx="21">
                  <c:v>5.3403799113642014</c:v>
                </c:pt>
                <c:pt idx="22">
                  <c:v>6.2437273479922739</c:v>
                </c:pt>
                <c:pt idx="23">
                  <c:v>6.5593481897988397</c:v>
                </c:pt>
                <c:pt idx="24">
                  <c:v>6.9548774435561542</c:v>
                </c:pt>
                <c:pt idx="25">
                  <c:v>7.3128444803121191</c:v>
                </c:pt>
                <c:pt idx="26">
                  <c:v>7.0652732859096563</c:v>
                </c:pt>
                <c:pt idx="27">
                  <c:v>7.1028038750658533</c:v>
                </c:pt>
                <c:pt idx="28">
                  <c:v>7.3712777351293735</c:v>
                </c:pt>
                <c:pt idx="29">
                  <c:v>7.9897752143423872</c:v>
                </c:pt>
                <c:pt idx="30">
                  <c:v>8.5225421041612162</c:v>
                </c:pt>
                <c:pt idx="31">
                  <c:v>9.037960100514761</c:v>
                </c:pt>
                <c:pt idx="32">
                  <c:v>9.953555832769208</c:v>
                </c:pt>
                <c:pt idx="33">
                  <c:v>10.435581782331999</c:v>
                </c:pt>
                <c:pt idx="34">
                  <c:v>10.789377502650863</c:v>
                </c:pt>
                <c:pt idx="35">
                  <c:v>11.543164454854804</c:v>
                </c:pt>
                <c:pt idx="36">
                  <c:v>12.092466750720467</c:v>
                </c:pt>
                <c:pt idx="37">
                  <c:v>12.184589453540823</c:v>
                </c:pt>
                <c:pt idx="38">
                  <c:v>12.461602688724604</c:v>
                </c:pt>
                <c:pt idx="39">
                  <c:v>12.795488460947066</c:v>
                </c:pt>
                <c:pt idx="40">
                  <c:v>12.796039374277745</c:v>
                </c:pt>
                <c:pt idx="41">
                  <c:v>12.855881620824377</c:v>
                </c:pt>
                <c:pt idx="42">
                  <c:v>12.99259244237799</c:v>
                </c:pt>
                <c:pt idx="43">
                  <c:v>13.319608700452282</c:v>
                </c:pt>
                <c:pt idx="44">
                  <c:v>13.552768864586726</c:v>
                </c:pt>
                <c:pt idx="45">
                  <c:v>14.439031197250301</c:v>
                </c:pt>
                <c:pt idx="46">
                  <c:v>15.902160471929921</c:v>
                </c:pt>
                <c:pt idx="47">
                  <c:v>16.880208151216092</c:v>
                </c:pt>
                <c:pt idx="48">
                  <c:v>17.283663227766038</c:v>
                </c:pt>
                <c:pt idx="49">
                  <c:v>17.870615195004397</c:v>
                </c:pt>
                <c:pt idx="50">
                  <c:v>18.26867801395332</c:v>
                </c:pt>
                <c:pt idx="51">
                  <c:v>18.857880467439898</c:v>
                </c:pt>
                <c:pt idx="52">
                  <c:v>19.406884556245732</c:v>
                </c:pt>
                <c:pt idx="53">
                  <c:v>18.786875267636187</c:v>
                </c:pt>
                <c:pt idx="54">
                  <c:v>18.448945356147021</c:v>
                </c:pt>
                <c:pt idx="55">
                  <c:v>18.313571618732851</c:v>
                </c:pt>
                <c:pt idx="56">
                  <c:v>17.469089976994965</c:v>
                </c:pt>
                <c:pt idx="57">
                  <c:v>16.924767286831756</c:v>
                </c:pt>
                <c:pt idx="58">
                  <c:v>15.37277366818828</c:v>
                </c:pt>
                <c:pt idx="59">
                  <c:v>15.375981099878688</c:v>
                </c:pt>
                <c:pt idx="60">
                  <c:v>16.115282427081357</c:v>
                </c:pt>
                <c:pt idx="61">
                  <c:v>16.495460946788665</c:v>
                </c:pt>
                <c:pt idx="62">
                  <c:v>16.63924257900905</c:v>
                </c:pt>
                <c:pt idx="63">
                  <c:v>16.721029898878754</c:v>
                </c:pt>
                <c:pt idx="64">
                  <c:v>16.58376739931327</c:v>
                </c:pt>
                <c:pt idx="65">
                  <c:v>16.757702618104663</c:v>
                </c:pt>
                <c:pt idx="66">
                  <c:v>17.131980471877959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9-4CDF-933D-B675FA69B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'18. adat'!$B$7</c:f>
              <c:strCache>
                <c:ptCount val="1"/>
                <c:pt idx="0">
                  <c:v>Mutual funds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'16. adat'!$K$1:$BY$1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'18. adat'!$C$7:$BQ$7</c:f>
              <c:numCache>
                <c:formatCode>0.00</c:formatCode>
                <c:ptCount val="67"/>
                <c:pt idx="0">
                  <c:v>9.1870247045729077</c:v>
                </c:pt>
                <c:pt idx="1">
                  <c:v>8.7011714500894239</c:v>
                </c:pt>
                <c:pt idx="2">
                  <c:v>8.5603159681692347</c:v>
                </c:pt>
                <c:pt idx="3">
                  <c:v>6.9680546866444937</c:v>
                </c:pt>
                <c:pt idx="4">
                  <c:v>6.6473784945182164</c:v>
                </c:pt>
                <c:pt idx="5">
                  <c:v>6.6632117527185786</c:v>
                </c:pt>
                <c:pt idx="6">
                  <c:v>6.9841876515250423</c:v>
                </c:pt>
                <c:pt idx="7">
                  <c:v>7.6155275396164877</c:v>
                </c:pt>
                <c:pt idx="8">
                  <c:v>8.4103515112287717</c:v>
                </c:pt>
                <c:pt idx="9">
                  <c:v>8.9526501684343387</c:v>
                </c:pt>
                <c:pt idx="10">
                  <c:v>9.1127738517339427</c:v>
                </c:pt>
                <c:pt idx="11">
                  <c:v>9.0897927833098482</c:v>
                </c:pt>
                <c:pt idx="12">
                  <c:v>8.8967367404870981</c:v>
                </c:pt>
                <c:pt idx="13">
                  <c:v>8.8796536522642704</c:v>
                </c:pt>
                <c:pt idx="14">
                  <c:v>8.729615242435445</c:v>
                </c:pt>
                <c:pt idx="15">
                  <c:v>8.5487480956228428</c:v>
                </c:pt>
                <c:pt idx="16">
                  <c:v>8.1465793230812977</c:v>
                </c:pt>
                <c:pt idx="17">
                  <c:v>8.1359370612019166</c:v>
                </c:pt>
                <c:pt idx="18">
                  <c:v>8.4684145931712091</c:v>
                </c:pt>
                <c:pt idx="19">
                  <c:v>8.9127423113395476</c:v>
                </c:pt>
                <c:pt idx="20">
                  <c:v>9.9935666116809685</c:v>
                </c:pt>
                <c:pt idx="21">
                  <c:v>10.614445901861888</c:v>
                </c:pt>
                <c:pt idx="22">
                  <c:v>10.95829679115722</c:v>
                </c:pt>
                <c:pt idx="23">
                  <c:v>11.75672576444383</c:v>
                </c:pt>
                <c:pt idx="24">
                  <c:v>12.378519722522357</c:v>
                </c:pt>
                <c:pt idx="25">
                  <c:v>12.682993192352281</c:v>
                </c:pt>
                <c:pt idx="26">
                  <c:v>13.047965654264349</c:v>
                </c:pt>
                <c:pt idx="27">
                  <c:v>13.128841540941055</c:v>
                </c:pt>
                <c:pt idx="28">
                  <c:v>13.125813106894322</c:v>
                </c:pt>
                <c:pt idx="29">
                  <c:v>12.992521787596372</c:v>
                </c:pt>
                <c:pt idx="30">
                  <c:v>12.562589304282476</c:v>
                </c:pt>
                <c:pt idx="31">
                  <c:v>12.4340126284945</c:v>
                </c:pt>
                <c:pt idx="32">
                  <c:v>12.069852163756631</c:v>
                </c:pt>
                <c:pt idx="33">
                  <c:v>11.85428213061274</c:v>
                </c:pt>
                <c:pt idx="34">
                  <c:v>11.877629100445027</c:v>
                </c:pt>
                <c:pt idx="35">
                  <c:v>11.985795654314041</c:v>
                </c:pt>
                <c:pt idx="36">
                  <c:v>11.797171117048073</c:v>
                </c:pt>
                <c:pt idx="37">
                  <c:v>11.698706949783336</c:v>
                </c:pt>
                <c:pt idx="38">
                  <c:v>11.561342247344065</c:v>
                </c:pt>
                <c:pt idx="39">
                  <c:v>11.527480615602537</c:v>
                </c:pt>
                <c:pt idx="40">
                  <c:v>11.439545360116226</c:v>
                </c:pt>
                <c:pt idx="41">
                  <c:v>11.3086193810732</c:v>
                </c:pt>
                <c:pt idx="42">
                  <c:v>10.951004631139014</c:v>
                </c:pt>
                <c:pt idx="43">
                  <c:v>10.42571561660241</c:v>
                </c:pt>
                <c:pt idx="44">
                  <c:v>10.401074118243756</c:v>
                </c:pt>
                <c:pt idx="45">
                  <c:v>9.8947748313465151</c:v>
                </c:pt>
                <c:pt idx="46">
                  <c:v>9.516899942222695</c:v>
                </c:pt>
                <c:pt idx="47">
                  <c:v>9.4437730002611282</c:v>
                </c:pt>
                <c:pt idx="48">
                  <c:v>8.609517961760476</c:v>
                </c:pt>
                <c:pt idx="49">
                  <c:v>9.2079151493862383</c:v>
                </c:pt>
                <c:pt idx="50">
                  <c:v>9.4199811797548456</c:v>
                </c:pt>
                <c:pt idx="51">
                  <c:v>10.054826893156068</c:v>
                </c:pt>
                <c:pt idx="52">
                  <c:v>10.429471874340566</c:v>
                </c:pt>
                <c:pt idx="53">
                  <c:v>10.293164413239053</c:v>
                </c:pt>
                <c:pt idx="54">
                  <c:v>10.874440460205133</c:v>
                </c:pt>
                <c:pt idx="55">
                  <c:v>11.096843677699567</c:v>
                </c:pt>
                <c:pt idx="56">
                  <c:v>10.357903973598034</c:v>
                </c:pt>
                <c:pt idx="57">
                  <c:v>10.209836533719496</c:v>
                </c:pt>
                <c:pt idx="58">
                  <c:v>10.686489082027032</c:v>
                </c:pt>
                <c:pt idx="59">
                  <c:v>11.093412144084857</c:v>
                </c:pt>
                <c:pt idx="60">
                  <c:v>11.630538324283458</c:v>
                </c:pt>
                <c:pt idx="61">
                  <c:v>12.518067584320489</c:v>
                </c:pt>
                <c:pt idx="62">
                  <c:v>13.234391523276051</c:v>
                </c:pt>
                <c:pt idx="63">
                  <c:v>13.889025064993293</c:v>
                </c:pt>
                <c:pt idx="64">
                  <c:v>14.901727246679961</c:v>
                </c:pt>
                <c:pt idx="65">
                  <c:v>15.320370194137677</c:v>
                </c:pt>
                <c:pt idx="66">
                  <c:v>15.837821370752922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59-4CDF-933D-B675FA69B9DE}"/>
            </c:ext>
          </c:extLst>
        </c:ser>
        <c:ser>
          <c:idx val="3"/>
          <c:order val="3"/>
          <c:tx>
            <c:strRef>
              <c:f>'18. adat'!$B$8</c:f>
              <c:strCache>
                <c:ptCount val="1"/>
                <c:pt idx="0">
                  <c:v>Currency in circulation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'16. adat'!$K$1:$BY$1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'18. adat'!$C$8:$BQ$8</c:f>
              <c:numCache>
                <c:formatCode>0.00</c:formatCode>
                <c:ptCount val="67"/>
                <c:pt idx="0">
                  <c:v>6.3301276989145938</c:v>
                </c:pt>
                <c:pt idx="1">
                  <c:v>6.0135309385438296</c:v>
                </c:pt>
                <c:pt idx="2">
                  <c:v>5.9205213182912448</c:v>
                </c:pt>
                <c:pt idx="3">
                  <c:v>6.3096753519933841</c:v>
                </c:pt>
                <c:pt idx="4">
                  <c:v>6.697525861562462</c:v>
                </c:pt>
                <c:pt idx="5">
                  <c:v>6.3956915920316995</c:v>
                </c:pt>
                <c:pt idx="6">
                  <c:v>6.1672526458447754</c:v>
                </c:pt>
                <c:pt idx="7">
                  <c:v>6.2755252712062424</c:v>
                </c:pt>
                <c:pt idx="8">
                  <c:v>6.0898175886548653</c:v>
                </c:pt>
                <c:pt idx="9">
                  <c:v>6.6397392571091913</c:v>
                </c:pt>
                <c:pt idx="10">
                  <c:v>6.6362037312534161</c:v>
                </c:pt>
                <c:pt idx="11">
                  <c:v>6.7189730811534831</c:v>
                </c:pt>
                <c:pt idx="12">
                  <c:v>6.3116806907154945</c:v>
                </c:pt>
                <c:pt idx="13">
                  <c:v>6.4216608832419793</c:v>
                </c:pt>
                <c:pt idx="14">
                  <c:v>6.93397787585263</c:v>
                </c:pt>
                <c:pt idx="15">
                  <c:v>7.4450660907088695</c:v>
                </c:pt>
                <c:pt idx="16">
                  <c:v>7.0916388240629011</c:v>
                </c:pt>
                <c:pt idx="17">
                  <c:v>7.0306084756847866</c:v>
                </c:pt>
                <c:pt idx="18">
                  <c:v>6.6098291969941876</c:v>
                </c:pt>
                <c:pt idx="19">
                  <c:v>6.9823973688529533</c:v>
                </c:pt>
                <c:pt idx="20">
                  <c:v>7.0963316116634925</c:v>
                </c:pt>
                <c:pt idx="21">
                  <c:v>7.2322229813532743</c:v>
                </c:pt>
                <c:pt idx="22">
                  <c:v>7.5844446968977834</c:v>
                </c:pt>
                <c:pt idx="23">
                  <c:v>7.9282014047026976</c:v>
                </c:pt>
                <c:pt idx="24">
                  <c:v>8.1511071869469021</c:v>
                </c:pt>
                <c:pt idx="25">
                  <c:v>8.2649038016081811</c:v>
                </c:pt>
                <c:pt idx="26">
                  <c:v>8.4804551707154587</c:v>
                </c:pt>
                <c:pt idx="27">
                  <c:v>8.6886860474016689</c:v>
                </c:pt>
                <c:pt idx="28">
                  <c:v>8.6492628487622589</c:v>
                </c:pt>
                <c:pt idx="29">
                  <c:v>9.0244706661613279</c:v>
                </c:pt>
                <c:pt idx="30">
                  <c:v>9.267086160189093</c:v>
                </c:pt>
                <c:pt idx="31">
                  <c:v>9.4445699501387299</c:v>
                </c:pt>
                <c:pt idx="32">
                  <c:v>9.0141279620113224</c:v>
                </c:pt>
                <c:pt idx="33">
                  <c:v>9.2541868713260165</c:v>
                </c:pt>
                <c:pt idx="34">
                  <c:v>9.2039036754669183</c:v>
                </c:pt>
                <c:pt idx="35">
                  <c:v>9.4823754277734373</c:v>
                </c:pt>
                <c:pt idx="36">
                  <c:v>9.2471069575974472</c:v>
                </c:pt>
                <c:pt idx="37">
                  <c:v>9.3806288288044026</c:v>
                </c:pt>
                <c:pt idx="38">
                  <c:v>9.4021045081185797</c:v>
                </c:pt>
                <c:pt idx="39">
                  <c:v>9.6888161523189069</c:v>
                </c:pt>
                <c:pt idx="40">
                  <c:v>9.6929473351731446</c:v>
                </c:pt>
                <c:pt idx="41">
                  <c:v>10.23203128633806</c:v>
                </c:pt>
                <c:pt idx="42">
                  <c:v>10.261896281874289</c:v>
                </c:pt>
                <c:pt idx="43">
                  <c:v>10.367603351348833</c:v>
                </c:pt>
                <c:pt idx="44">
                  <c:v>10.076670519885488</c:v>
                </c:pt>
                <c:pt idx="45">
                  <c:v>10.133618079670054</c:v>
                </c:pt>
                <c:pt idx="46">
                  <c:v>10.179186925306064</c:v>
                </c:pt>
                <c:pt idx="47">
                  <c:v>10.191099850323617</c:v>
                </c:pt>
                <c:pt idx="48">
                  <c:v>10.432355302390068</c:v>
                </c:pt>
                <c:pt idx="49">
                  <c:v>11.151132344147548</c:v>
                </c:pt>
                <c:pt idx="50">
                  <c:v>11.371605794975464</c:v>
                </c:pt>
                <c:pt idx="51">
                  <c:v>11.609753467443984</c:v>
                </c:pt>
                <c:pt idx="52">
                  <c:v>11.71374107524959</c:v>
                </c:pt>
                <c:pt idx="53">
                  <c:v>11.148191681647791</c:v>
                </c:pt>
                <c:pt idx="54">
                  <c:v>10.843548892971507</c:v>
                </c:pt>
                <c:pt idx="55">
                  <c:v>10.669228247300962</c:v>
                </c:pt>
                <c:pt idx="56">
                  <c:v>10.745861085359643</c:v>
                </c:pt>
                <c:pt idx="57">
                  <c:v>10.242739036592074</c:v>
                </c:pt>
                <c:pt idx="58">
                  <c:v>9.7488608425226495</c:v>
                </c:pt>
                <c:pt idx="59">
                  <c:v>9.353523407856402</c:v>
                </c:pt>
                <c:pt idx="60">
                  <c:v>8.8750955145701589</c:v>
                </c:pt>
                <c:pt idx="61">
                  <c:v>8.4731506450755596</c:v>
                </c:pt>
                <c:pt idx="62">
                  <c:v>8.2493035994030564</c:v>
                </c:pt>
                <c:pt idx="63">
                  <c:v>8.0803757315137279</c:v>
                </c:pt>
                <c:pt idx="64">
                  <c:v>8.1455922547687596</c:v>
                </c:pt>
                <c:pt idx="65">
                  <c:v>8.121138160843909</c:v>
                </c:pt>
                <c:pt idx="66">
                  <c:v>8.0949331186343905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8-44DD-AB79-A4A85C293403}"/>
            </c:ext>
          </c:extLst>
        </c:ser>
        <c:ser>
          <c:idx val="4"/>
          <c:order val="4"/>
          <c:tx>
            <c:strRef>
              <c:f>'18. adat'!$B$9</c:f>
              <c:strCache>
                <c:ptCount val="1"/>
                <c:pt idx="0">
                  <c:v>Listed shares</c:v>
                </c:pt>
              </c:strCache>
            </c:strRef>
          </c:tx>
          <c:marker>
            <c:symbol val="none"/>
          </c:marker>
          <c:cat>
            <c:numRef>
              <c:f>'16. adat'!$K$1:$BY$1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'18. adat'!$C$9:$BQ$9</c:f>
              <c:numCache>
                <c:formatCode>0.00</c:formatCode>
                <c:ptCount val="67"/>
                <c:pt idx="0">
                  <c:v>1.6581274504751977</c:v>
                </c:pt>
                <c:pt idx="1">
                  <c:v>1.483727224734626</c:v>
                </c:pt>
                <c:pt idx="2">
                  <c:v>1.4251963420333431</c:v>
                </c:pt>
                <c:pt idx="3">
                  <c:v>1.2544099173194634</c:v>
                </c:pt>
                <c:pt idx="4">
                  <c:v>1.2172808472652092</c:v>
                </c:pt>
                <c:pt idx="5">
                  <c:v>1.5238203401738728</c:v>
                </c:pt>
                <c:pt idx="6">
                  <c:v>1.695764227051713</c:v>
                </c:pt>
                <c:pt idx="7">
                  <c:v>1.7781530977826592</c:v>
                </c:pt>
                <c:pt idx="8">
                  <c:v>1.8068890249487195</c:v>
                </c:pt>
                <c:pt idx="9">
                  <c:v>1.823210385626358</c:v>
                </c:pt>
                <c:pt idx="10">
                  <c:v>1.937039984177535</c:v>
                </c:pt>
                <c:pt idx="11">
                  <c:v>1.8552129330615688</c:v>
                </c:pt>
                <c:pt idx="12">
                  <c:v>1.9468407175652351</c:v>
                </c:pt>
                <c:pt idx="13">
                  <c:v>1.826281541768324</c:v>
                </c:pt>
                <c:pt idx="14">
                  <c:v>1.7170435233828645</c:v>
                </c:pt>
                <c:pt idx="15">
                  <c:v>1.7226032670173128</c:v>
                </c:pt>
                <c:pt idx="16">
                  <c:v>1.7917553872858416</c:v>
                </c:pt>
                <c:pt idx="17">
                  <c:v>1.6348709366756051</c:v>
                </c:pt>
                <c:pt idx="18">
                  <c:v>1.6537991118493274</c:v>
                </c:pt>
                <c:pt idx="19">
                  <c:v>1.6127114905176396</c:v>
                </c:pt>
                <c:pt idx="20">
                  <c:v>1.5745113088713802</c:v>
                </c:pt>
                <c:pt idx="21">
                  <c:v>1.6154156305609484</c:v>
                </c:pt>
                <c:pt idx="22">
                  <c:v>1.5078846714579583</c:v>
                </c:pt>
                <c:pt idx="23">
                  <c:v>1.4755384530584459</c:v>
                </c:pt>
                <c:pt idx="24">
                  <c:v>1.5123571533343976</c:v>
                </c:pt>
                <c:pt idx="25">
                  <c:v>1.4252508871071305</c:v>
                </c:pt>
                <c:pt idx="26">
                  <c:v>1.4183985466412543</c:v>
                </c:pt>
                <c:pt idx="27">
                  <c:v>1.4184732697048623</c:v>
                </c:pt>
                <c:pt idx="28">
                  <c:v>1.4428092719673218</c:v>
                </c:pt>
                <c:pt idx="29">
                  <c:v>1.4645570949907114</c:v>
                </c:pt>
                <c:pt idx="30">
                  <c:v>1.420553484457926</c:v>
                </c:pt>
                <c:pt idx="31">
                  <c:v>1.4446329842177712</c:v>
                </c:pt>
                <c:pt idx="32">
                  <c:v>1.4148625308849594</c:v>
                </c:pt>
                <c:pt idx="33">
                  <c:v>1.3986416353865263</c:v>
                </c:pt>
                <c:pt idx="34">
                  <c:v>1.4281658307121576</c:v>
                </c:pt>
                <c:pt idx="35">
                  <c:v>1.4724001375879234</c:v>
                </c:pt>
                <c:pt idx="36">
                  <c:v>1.5280735522279605</c:v>
                </c:pt>
                <c:pt idx="37">
                  <c:v>1.6048676523753813</c:v>
                </c:pt>
                <c:pt idx="38">
                  <c:v>1.7134866722788491</c:v>
                </c:pt>
                <c:pt idx="39">
                  <c:v>1.9569847370411484</c:v>
                </c:pt>
                <c:pt idx="40">
                  <c:v>1.8489118457039266</c:v>
                </c:pt>
                <c:pt idx="41">
                  <c:v>1.9089807685853055</c:v>
                </c:pt>
                <c:pt idx="42">
                  <c:v>1.8583426669510146</c:v>
                </c:pt>
                <c:pt idx="43">
                  <c:v>1.7231451751008542</c:v>
                </c:pt>
                <c:pt idx="44">
                  <c:v>1.8576878899058971</c:v>
                </c:pt>
                <c:pt idx="45">
                  <c:v>2.0635497777638054</c:v>
                </c:pt>
                <c:pt idx="46">
                  <c:v>2.0109979738766723</c:v>
                </c:pt>
                <c:pt idx="47">
                  <c:v>1.9605955734494227</c:v>
                </c:pt>
                <c:pt idx="48">
                  <c:v>1.5132689599068263</c:v>
                </c:pt>
                <c:pt idx="49">
                  <c:v>2.0308395882959145</c:v>
                </c:pt>
                <c:pt idx="50">
                  <c:v>2.0546410462660663</c:v>
                </c:pt>
                <c:pt idx="51">
                  <c:v>2.3691618573462065</c:v>
                </c:pt>
                <c:pt idx="52">
                  <c:v>2.6174762077871878</c:v>
                </c:pt>
                <c:pt idx="53">
                  <c:v>2.6687007829852156</c:v>
                </c:pt>
                <c:pt idx="54">
                  <c:v>2.7792030762170161</c:v>
                </c:pt>
                <c:pt idx="55">
                  <c:v>2.869810089767812</c:v>
                </c:pt>
                <c:pt idx="56">
                  <c:v>3.0061780918848351</c:v>
                </c:pt>
                <c:pt idx="57">
                  <c:v>2.7253553788180751</c:v>
                </c:pt>
                <c:pt idx="58">
                  <c:v>2.5930097902830269</c:v>
                </c:pt>
                <c:pt idx="59">
                  <c:v>2.6437935395978744</c:v>
                </c:pt>
                <c:pt idx="60">
                  <c:v>2.6380108577844363</c:v>
                </c:pt>
                <c:pt idx="61">
                  <c:v>2.7502535109316804</c:v>
                </c:pt>
                <c:pt idx="62">
                  <c:v>2.8254684364170464</c:v>
                </c:pt>
                <c:pt idx="63">
                  <c:v>3.0363515618200556</c:v>
                </c:pt>
                <c:pt idx="64">
                  <c:v>3.2326283405217997</c:v>
                </c:pt>
                <c:pt idx="65">
                  <c:v>3.3445392142464581</c:v>
                </c:pt>
                <c:pt idx="66">
                  <c:v>3.2622785848184779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2F-4C9B-89D6-652CD9B914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of GDP</a:t>
                </a:r>
              </a:p>
            </c:rich>
          </c:tx>
          <c:layout>
            <c:manualLayout>
              <c:xMode val="edge"/>
              <c:yMode val="edge"/>
              <c:x val="5.2561665890216769E-2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59960"/>
        <c:crosses val="autoZero"/>
        <c:crossBetween val="between"/>
      </c:valAx>
      <c:valAx>
        <c:axId val="705560744"/>
        <c:scaling>
          <c:orientation val="minMax"/>
          <c:max val="3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of GDP</a:t>
                </a:r>
              </a:p>
            </c:rich>
          </c:tx>
          <c:layout>
            <c:manualLayout>
              <c:xMode val="edge"/>
              <c:yMode val="edge"/>
              <c:x val="0.7699542633087304"/>
              <c:y val="6.18630767621107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05561136"/>
        <c:crosses val="max"/>
        <c:crossBetween val="between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069442307692307E-2"/>
          <c:y val="0.89474592822515953"/>
          <c:w val="0.98930552454041409"/>
          <c:h val="0.1052540717748404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468592844274514E-2"/>
          <c:y val="8.3485966591533636E-2"/>
          <c:w val="0.90297409357552261"/>
          <c:h val="0.635044785712985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'19. adat'!$B$5</c:f>
              <c:strCache>
                <c:ptCount val="1"/>
                <c:pt idx="0">
                  <c:v>Bérmunka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'19. adat'!$D$4:$BO$4</c15:sqref>
                  </c15:fullRef>
                </c:ext>
              </c:extLst>
              <c:f>'19. adat'!$E$4:$BO$4</c:f>
              <c:strCache>
                <c:ptCount val="61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'19. adat'!$D$5:$BO$5</c15:sqref>
                  </c15:fullRef>
                </c:ext>
              </c:extLst>
              <c:f>'19. adat'!$E$5:$BO$5</c:f>
              <c:numCache>
                <c:formatCode>0.0</c:formatCode>
                <c:ptCount val="63"/>
                <c:pt idx="0">
                  <c:v>0.63745358654005135</c:v>
                </c:pt>
                <c:pt idx="1">
                  <c:v>0.58659757249976463</c:v>
                </c:pt>
                <c:pt idx="2">
                  <c:v>0.55579118246246106</c:v>
                </c:pt>
                <c:pt idx="3">
                  <c:v>0.51960034148177647</c:v>
                </c:pt>
                <c:pt idx="4">
                  <c:v>0.50142707690764043</c:v>
                </c:pt>
                <c:pt idx="5">
                  <c:v>0.52045336121588881</c:v>
                </c:pt>
                <c:pt idx="6">
                  <c:v>0.55790637542409371</c:v>
                </c:pt>
                <c:pt idx="7">
                  <c:v>0.58995803983459238</c:v>
                </c:pt>
                <c:pt idx="8">
                  <c:v>0.64408092025235997</c:v>
                </c:pt>
                <c:pt idx="9">
                  <c:v>0.67062088316381674</c:v>
                </c:pt>
                <c:pt idx="10">
                  <c:v>0.69177813249493747</c:v>
                </c:pt>
                <c:pt idx="11">
                  <c:v>0.75508430246225422</c:v>
                </c:pt>
                <c:pt idx="12">
                  <c:v>0.82331194185657086</c:v>
                </c:pt>
                <c:pt idx="13">
                  <c:v>0.92049953495437487</c:v>
                </c:pt>
                <c:pt idx="14">
                  <c:v>1.0009186335395934</c:v>
                </c:pt>
                <c:pt idx="15">
                  <c:v>1.051519581140492</c:v>
                </c:pt>
                <c:pt idx="16">
                  <c:v>1.0719059576354775</c:v>
                </c:pt>
                <c:pt idx="17">
                  <c:v>1.071272976023407</c:v>
                </c:pt>
                <c:pt idx="18">
                  <c:v>1.0657562024061384</c:v>
                </c:pt>
                <c:pt idx="19">
                  <c:v>1.0675467384187047</c:v>
                </c:pt>
                <c:pt idx="20">
                  <c:v>1.1081203889943525</c:v>
                </c:pt>
                <c:pt idx="21">
                  <c:v>1.1715967797903559</c:v>
                </c:pt>
                <c:pt idx="22">
                  <c:v>1.2025354446870518</c:v>
                </c:pt>
                <c:pt idx="23">
                  <c:v>1.2074989727842018</c:v>
                </c:pt>
                <c:pt idx="24">
                  <c:v>1.2117886996284339</c:v>
                </c:pt>
                <c:pt idx="25">
                  <c:v>1.185888729226483</c:v>
                </c:pt>
                <c:pt idx="26">
                  <c:v>1.2011750250440361</c:v>
                </c:pt>
                <c:pt idx="27">
                  <c:v>1.2052737267448408</c:v>
                </c:pt>
                <c:pt idx="28">
                  <c:v>1.2024842560377649</c:v>
                </c:pt>
                <c:pt idx="29">
                  <c:v>1.1945051904659898</c:v>
                </c:pt>
                <c:pt idx="30">
                  <c:v>1.1729436164304072</c:v>
                </c:pt>
                <c:pt idx="31">
                  <c:v>1.1721550254336639</c:v>
                </c:pt>
                <c:pt idx="32">
                  <c:v>1.187630269425419</c:v>
                </c:pt>
                <c:pt idx="33">
                  <c:v>1.1969520434198906</c:v>
                </c:pt>
                <c:pt idx="34">
                  <c:v>1.2016938198765497</c:v>
                </c:pt>
                <c:pt idx="35">
                  <c:v>1.2027202285106775</c:v>
                </c:pt>
                <c:pt idx="36">
                  <c:v>1.2314990637919125</c:v>
                </c:pt>
                <c:pt idx="37">
                  <c:v>1.266798406217678</c:v>
                </c:pt>
                <c:pt idx="38">
                  <c:v>1.2726103716723269</c:v>
                </c:pt>
                <c:pt idx="39">
                  <c:v>1.257644199814433</c:v>
                </c:pt>
                <c:pt idx="40">
                  <c:v>1.2253150304549587</c:v>
                </c:pt>
                <c:pt idx="41">
                  <c:v>1.1821233601409356</c:v>
                </c:pt>
                <c:pt idx="42">
                  <c:v>1.1380263622376607</c:v>
                </c:pt>
                <c:pt idx="43">
                  <c:v>1.0842045065403207</c:v>
                </c:pt>
                <c:pt idx="44">
                  <c:v>1.0271301046860533</c:v>
                </c:pt>
                <c:pt idx="45">
                  <c:v>0.97623580364268381</c:v>
                </c:pt>
                <c:pt idx="46">
                  <c:v>0.98324662555115461</c:v>
                </c:pt>
                <c:pt idx="47">
                  <c:v>1.0055920153262226</c:v>
                </c:pt>
                <c:pt idx="48">
                  <c:v>1.0282598097911493</c:v>
                </c:pt>
                <c:pt idx="49">
                  <c:v>1.0346031921420367</c:v>
                </c:pt>
                <c:pt idx="50">
                  <c:v>1.0349738603336402</c:v>
                </c:pt>
                <c:pt idx="51">
                  <c:v>1.0418446316918732</c:v>
                </c:pt>
                <c:pt idx="52">
                  <c:v>0.98417886485365291</c:v>
                </c:pt>
                <c:pt idx="53">
                  <c:v>0.93529625411039141</c:v>
                </c:pt>
                <c:pt idx="54">
                  <c:v>0.90266352399079075</c:v>
                </c:pt>
                <c:pt idx="55">
                  <c:v>0.87233286344460781</c:v>
                </c:pt>
                <c:pt idx="56">
                  <c:v>0.92270333149897821</c:v>
                </c:pt>
                <c:pt idx="57">
                  <c:v>0.93735609279354226</c:v>
                </c:pt>
                <c:pt idx="58">
                  <c:v>0.91986442457521245</c:v>
                </c:pt>
                <c:pt idx="59">
                  <c:v>0.94450890403701748</c:v>
                </c:pt>
                <c:pt idx="60">
                  <c:v>0.95101164882135691</c:v>
                </c:pt>
                <c:pt idx="61">
                  <c:v>0.97578316996694003</c:v>
                </c:pt>
                <c:pt idx="62">
                  <c:v>1.0143787283506214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6-4C10-B389-16DC85262AAF}"/>
            </c:ext>
          </c:extLst>
        </c:ser>
        <c:ser>
          <c:idx val="1"/>
          <c:order val="1"/>
          <c:tx>
            <c:strRef>
              <c:f>'19. adat'!$B$6</c:f>
              <c:strCache>
                <c:ptCount val="1"/>
                <c:pt idx="0">
                  <c:v>Szállítás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'19. adat'!$D$4:$BO$4</c15:sqref>
                  </c15:fullRef>
                </c:ext>
              </c:extLst>
              <c:f>'19. adat'!$E$4:$BO$4</c:f>
              <c:strCache>
                <c:ptCount val="61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'19. adat'!$D$6:$BO$6</c15:sqref>
                  </c15:fullRef>
                </c:ext>
              </c:extLst>
              <c:f>'19. adat'!$E$6:$BO$6</c:f>
              <c:numCache>
                <c:formatCode>0.0</c:formatCode>
                <c:ptCount val="63"/>
                <c:pt idx="0">
                  <c:v>0.36224802934564176</c:v>
                </c:pt>
                <c:pt idx="1">
                  <c:v>0.44017953831792056</c:v>
                </c:pt>
                <c:pt idx="2">
                  <c:v>0.47835324576336491</c:v>
                </c:pt>
                <c:pt idx="3">
                  <c:v>0.5264116299127013</c:v>
                </c:pt>
                <c:pt idx="4">
                  <c:v>0.53823269972099386</c:v>
                </c:pt>
                <c:pt idx="5">
                  <c:v>0.53461718634269839</c:v>
                </c:pt>
                <c:pt idx="6">
                  <c:v>0.51658974647419453</c:v>
                </c:pt>
                <c:pt idx="7">
                  <c:v>0.48699819818844597</c:v>
                </c:pt>
                <c:pt idx="8">
                  <c:v>0.51706565701135643</c:v>
                </c:pt>
                <c:pt idx="9">
                  <c:v>0.58180106313867153</c:v>
                </c:pt>
                <c:pt idx="10">
                  <c:v>0.65886870209350235</c:v>
                </c:pt>
                <c:pt idx="11">
                  <c:v>0.72762857300628192</c:v>
                </c:pt>
                <c:pt idx="12">
                  <c:v>0.7793754513161274</c:v>
                </c:pt>
                <c:pt idx="13">
                  <c:v>0.79922388115465504</c:v>
                </c:pt>
                <c:pt idx="14">
                  <c:v>0.80703529685375774</c:v>
                </c:pt>
                <c:pt idx="15">
                  <c:v>0.80302899395012783</c:v>
                </c:pt>
                <c:pt idx="16">
                  <c:v>0.81070528360792182</c:v>
                </c:pt>
                <c:pt idx="17">
                  <c:v>0.85947150722990395</c:v>
                </c:pt>
                <c:pt idx="18">
                  <c:v>1.0158801656841099</c:v>
                </c:pt>
                <c:pt idx="19">
                  <c:v>1.1374977626527496</c:v>
                </c:pt>
                <c:pt idx="20">
                  <c:v>1.2094026739432</c:v>
                </c:pt>
                <c:pt idx="21">
                  <c:v>1.2587019954134744</c:v>
                </c:pt>
                <c:pt idx="22">
                  <c:v>1.2388291051291462</c:v>
                </c:pt>
                <c:pt idx="23">
                  <c:v>1.2335050456694374</c:v>
                </c:pt>
                <c:pt idx="24">
                  <c:v>1.1982765382333014</c:v>
                </c:pt>
                <c:pt idx="25">
                  <c:v>1.2199706389624045</c:v>
                </c:pt>
                <c:pt idx="26">
                  <c:v>1.2191848735231241</c:v>
                </c:pt>
                <c:pt idx="27">
                  <c:v>1.1941809648518849</c:v>
                </c:pt>
                <c:pt idx="28">
                  <c:v>1.276675377716163</c:v>
                </c:pt>
                <c:pt idx="29">
                  <c:v>1.3248826535410427</c:v>
                </c:pt>
                <c:pt idx="30">
                  <c:v>1.3757230102469316</c:v>
                </c:pt>
                <c:pt idx="31">
                  <c:v>1.4513369454310479</c:v>
                </c:pt>
                <c:pt idx="32">
                  <c:v>1.4227718933246758</c:v>
                </c:pt>
                <c:pt idx="33">
                  <c:v>1.4146014373242426</c:v>
                </c:pt>
                <c:pt idx="34">
                  <c:v>1.4104821394935143</c:v>
                </c:pt>
                <c:pt idx="35">
                  <c:v>1.4027283319125161</c:v>
                </c:pt>
                <c:pt idx="36">
                  <c:v>1.4365519254660917</c:v>
                </c:pt>
                <c:pt idx="37">
                  <c:v>1.4639998551218623</c:v>
                </c:pt>
                <c:pt idx="38">
                  <c:v>1.4366623405397099</c:v>
                </c:pt>
                <c:pt idx="39">
                  <c:v>1.400763587137313</c:v>
                </c:pt>
                <c:pt idx="40">
                  <c:v>1.3208670127150652</c:v>
                </c:pt>
                <c:pt idx="41">
                  <c:v>1.246820353896714</c:v>
                </c:pt>
                <c:pt idx="42">
                  <c:v>1.2720835967059285</c:v>
                </c:pt>
                <c:pt idx="43">
                  <c:v>1.2670522713509891</c:v>
                </c:pt>
                <c:pt idx="44">
                  <c:v>1.1965824754415186</c:v>
                </c:pt>
                <c:pt idx="45">
                  <c:v>0.95678052373613875</c:v>
                </c:pt>
                <c:pt idx="46">
                  <c:v>0.77925201958073054</c:v>
                </c:pt>
                <c:pt idx="47">
                  <c:v>0.58493477551712814</c:v>
                </c:pt>
                <c:pt idx="48">
                  <c:v>0.47023207092043967</c:v>
                </c:pt>
                <c:pt idx="49">
                  <c:v>0.60907360575322822</c:v>
                </c:pt>
                <c:pt idx="50">
                  <c:v>0.55794160999726727</c:v>
                </c:pt>
                <c:pt idx="51">
                  <c:v>0.46776558447782252</c:v>
                </c:pt>
                <c:pt idx="52">
                  <c:v>0.40146464462215814</c:v>
                </c:pt>
                <c:pt idx="53">
                  <c:v>0.54021790488394339</c:v>
                </c:pt>
                <c:pt idx="54">
                  <c:v>0.73141726119767214</c:v>
                </c:pt>
                <c:pt idx="55">
                  <c:v>0.88218703588062231</c:v>
                </c:pt>
                <c:pt idx="56">
                  <c:v>1.1070261797722287</c:v>
                </c:pt>
                <c:pt idx="57">
                  <c:v>1.0382284730556128</c:v>
                </c:pt>
                <c:pt idx="58">
                  <c:v>0.97864606822611611</c:v>
                </c:pt>
                <c:pt idx="59">
                  <c:v>0.94241565445528708</c:v>
                </c:pt>
                <c:pt idx="60">
                  <c:v>0.94028877875130101</c:v>
                </c:pt>
                <c:pt idx="61">
                  <c:v>0.94830692269793471</c:v>
                </c:pt>
                <c:pt idx="62">
                  <c:v>0.89426339253636544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96-4C10-B389-16DC85262AAF}"/>
            </c:ext>
          </c:extLst>
        </c:ser>
        <c:ser>
          <c:idx val="2"/>
          <c:order val="2"/>
          <c:tx>
            <c:strRef>
              <c:f>'19. adat'!$B$7</c:f>
              <c:strCache>
                <c:ptCount val="1"/>
                <c:pt idx="0">
                  <c:v>Utazás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'19. adat'!$D$4:$BO$4</c15:sqref>
                  </c15:fullRef>
                </c:ext>
              </c:extLst>
              <c:f>'19. adat'!$E$4:$BO$4</c:f>
              <c:strCache>
                <c:ptCount val="61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'19. adat'!$D$7:$BO$7</c15:sqref>
                  </c15:fullRef>
                </c:ext>
              </c:extLst>
              <c:f>'19. adat'!$E$7:$BO$7</c:f>
              <c:numCache>
                <c:formatCode>0.0</c:formatCode>
                <c:ptCount val="63"/>
                <c:pt idx="0">
                  <c:v>2.1778394659493183</c:v>
                </c:pt>
                <c:pt idx="1">
                  <c:v>2.2967215463966846</c:v>
                </c:pt>
                <c:pt idx="2">
                  <c:v>2.5286756855309545</c:v>
                </c:pt>
                <c:pt idx="3">
                  <c:v>2.4935691814767731</c:v>
                </c:pt>
                <c:pt idx="4">
                  <c:v>2.5338393761318279</c:v>
                </c:pt>
                <c:pt idx="5">
                  <c:v>2.5866786667266637</c:v>
                </c:pt>
                <c:pt idx="6">
                  <c:v>2.5463091129155164</c:v>
                </c:pt>
                <c:pt idx="7">
                  <c:v>2.5062681264794042</c:v>
                </c:pt>
                <c:pt idx="8">
                  <c:v>2.4503120714556128</c:v>
                </c:pt>
                <c:pt idx="9">
                  <c:v>2.4773081504876897</c:v>
                </c:pt>
                <c:pt idx="10">
                  <c:v>2.4360489378846402</c:v>
                </c:pt>
                <c:pt idx="11">
                  <c:v>2.4868752240811958</c:v>
                </c:pt>
                <c:pt idx="12">
                  <c:v>2.5397841727007964</c:v>
                </c:pt>
                <c:pt idx="13">
                  <c:v>2.4677352187920976</c:v>
                </c:pt>
                <c:pt idx="14">
                  <c:v>2.495214389564159</c:v>
                </c:pt>
                <c:pt idx="15">
                  <c:v>2.4743329684700788</c:v>
                </c:pt>
                <c:pt idx="16">
                  <c:v>2.4950808569217675</c:v>
                </c:pt>
                <c:pt idx="17">
                  <c:v>2.5503186223094154</c:v>
                </c:pt>
                <c:pt idx="18">
                  <c:v>2.5379886912366216</c:v>
                </c:pt>
                <c:pt idx="19">
                  <c:v>2.5498128242734621</c:v>
                </c:pt>
                <c:pt idx="20">
                  <c:v>2.5491308784020443</c:v>
                </c:pt>
                <c:pt idx="21">
                  <c:v>2.5226804468424886</c:v>
                </c:pt>
                <c:pt idx="22">
                  <c:v>2.633081746149772</c:v>
                </c:pt>
                <c:pt idx="23">
                  <c:v>2.7155945642982582</c:v>
                </c:pt>
                <c:pt idx="24">
                  <c:v>2.7337001653718822</c:v>
                </c:pt>
                <c:pt idx="25">
                  <c:v>2.7488494286706859</c:v>
                </c:pt>
                <c:pt idx="26">
                  <c:v>2.8242315030034217</c:v>
                </c:pt>
                <c:pt idx="27">
                  <c:v>2.7895233823636914</c:v>
                </c:pt>
                <c:pt idx="28">
                  <c:v>2.7362145698147478</c:v>
                </c:pt>
                <c:pt idx="29">
                  <c:v>2.7411054586046997</c:v>
                </c:pt>
                <c:pt idx="30">
                  <c:v>2.7083374105325935</c:v>
                </c:pt>
                <c:pt idx="31">
                  <c:v>2.7152070746121759</c:v>
                </c:pt>
                <c:pt idx="32">
                  <c:v>2.698779670568122</c:v>
                </c:pt>
                <c:pt idx="33">
                  <c:v>2.6442998029344325</c:v>
                </c:pt>
                <c:pt idx="34">
                  <c:v>2.6143287226992844</c:v>
                </c:pt>
                <c:pt idx="35">
                  <c:v>2.6006539679978089</c:v>
                </c:pt>
                <c:pt idx="36">
                  <c:v>2.596813400757124</c:v>
                </c:pt>
                <c:pt idx="37">
                  <c:v>2.6004266749435465</c:v>
                </c:pt>
                <c:pt idx="38">
                  <c:v>2.667669933361863</c:v>
                </c:pt>
                <c:pt idx="39">
                  <c:v>2.6470912809078304</c:v>
                </c:pt>
                <c:pt idx="40">
                  <c:v>2.6665647117819113</c:v>
                </c:pt>
                <c:pt idx="41">
                  <c:v>2.7051595718619939</c:v>
                </c:pt>
                <c:pt idx="42">
                  <c:v>2.7779488262664325</c:v>
                </c:pt>
                <c:pt idx="43">
                  <c:v>2.7556024467418361</c:v>
                </c:pt>
                <c:pt idx="44">
                  <c:v>2.6873501595137439</c:v>
                </c:pt>
                <c:pt idx="45">
                  <c:v>2.1277920238178405</c:v>
                </c:pt>
                <c:pt idx="46">
                  <c:v>1.6520463104354759</c:v>
                </c:pt>
                <c:pt idx="47">
                  <c:v>1.303137120701179</c:v>
                </c:pt>
                <c:pt idx="48">
                  <c:v>1.0980262718541614</c:v>
                </c:pt>
                <c:pt idx="49">
                  <c:v>1.3388293391406161</c:v>
                </c:pt>
                <c:pt idx="50">
                  <c:v>1.4188794240610472</c:v>
                </c:pt>
                <c:pt idx="51">
                  <c:v>1.4855295443087695</c:v>
                </c:pt>
                <c:pt idx="52">
                  <c:v>1.6072980373674377</c:v>
                </c:pt>
                <c:pt idx="53">
                  <c:v>1.7591812509071925</c:v>
                </c:pt>
                <c:pt idx="54">
                  <c:v>1.8218588880173019</c:v>
                </c:pt>
                <c:pt idx="55">
                  <c:v>1.8357588240298199</c:v>
                </c:pt>
                <c:pt idx="56">
                  <c:v>1.8330704408786185</c:v>
                </c:pt>
                <c:pt idx="57">
                  <c:v>1.7968465645924678</c:v>
                </c:pt>
                <c:pt idx="58">
                  <c:v>1.9275433209588373</c:v>
                </c:pt>
                <c:pt idx="59">
                  <c:v>1.9617227648346502</c:v>
                </c:pt>
                <c:pt idx="60">
                  <c:v>1.865375417881131</c:v>
                </c:pt>
                <c:pt idx="61">
                  <c:v>1.8527492212847492</c:v>
                </c:pt>
                <c:pt idx="62">
                  <c:v>1.8891975002774408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96-4C10-B389-16DC85262AAF}"/>
            </c:ext>
          </c:extLst>
        </c:ser>
        <c:ser>
          <c:idx val="3"/>
          <c:order val="3"/>
          <c:tx>
            <c:strRef>
              <c:f>'19. adat'!$B$8</c:f>
              <c:strCache>
                <c:ptCount val="1"/>
                <c:pt idx="0">
                  <c:v>Egyéb üzleti szolgáltatások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'19. adat'!$D$4:$BO$4</c15:sqref>
                  </c15:fullRef>
                </c:ext>
              </c:extLst>
              <c:f>'19. adat'!$E$4:$BO$4</c:f>
              <c:strCache>
                <c:ptCount val="61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'19. adat'!$D$8:$BO$8</c15:sqref>
                  </c15:fullRef>
                </c:ext>
              </c:extLst>
              <c:f>'19. adat'!$E$8:$BO$8</c:f>
              <c:numCache>
                <c:formatCode>0.0</c:formatCode>
                <c:ptCount val="63"/>
                <c:pt idx="0">
                  <c:v>-1.4449564564367789</c:v>
                </c:pt>
                <c:pt idx="1">
                  <c:v>-1.5688244968420644</c:v>
                </c:pt>
                <c:pt idx="2">
                  <c:v>-1.664922719299871</c:v>
                </c:pt>
                <c:pt idx="3">
                  <c:v>-1.5480084056320342</c:v>
                </c:pt>
                <c:pt idx="4">
                  <c:v>-1.4227862013357233</c:v>
                </c:pt>
                <c:pt idx="5">
                  <c:v>-1.3468844555224204</c:v>
                </c:pt>
                <c:pt idx="6">
                  <c:v>-1.2994254396651652</c:v>
                </c:pt>
                <c:pt idx="7">
                  <c:v>-1.2052042395895834</c:v>
                </c:pt>
                <c:pt idx="8">
                  <c:v>-1.2278416081731351</c:v>
                </c:pt>
                <c:pt idx="9">
                  <c:v>-1.1050189253846083</c:v>
                </c:pt>
                <c:pt idx="10">
                  <c:v>-1.0352523758952386</c:v>
                </c:pt>
                <c:pt idx="11">
                  <c:v>-0.97316148319460516</c:v>
                </c:pt>
                <c:pt idx="12">
                  <c:v>-0.85615777592917486</c:v>
                </c:pt>
                <c:pt idx="13">
                  <c:v>-0.88424459342311656</c:v>
                </c:pt>
                <c:pt idx="14">
                  <c:v>-0.86300202234805068</c:v>
                </c:pt>
                <c:pt idx="15">
                  <c:v>-0.91740779341968393</c:v>
                </c:pt>
                <c:pt idx="16">
                  <c:v>-1.0272284015781361</c:v>
                </c:pt>
                <c:pt idx="17">
                  <c:v>-1.1170947936956337</c:v>
                </c:pt>
                <c:pt idx="18">
                  <c:v>-1.1759147767033251</c:v>
                </c:pt>
                <c:pt idx="19">
                  <c:v>-1.424865715524003</c:v>
                </c:pt>
                <c:pt idx="20">
                  <c:v>-1.5063292290640282</c:v>
                </c:pt>
                <c:pt idx="21">
                  <c:v>-1.5255792265503683</c:v>
                </c:pt>
                <c:pt idx="22">
                  <c:v>-1.5663450186526124</c:v>
                </c:pt>
                <c:pt idx="23">
                  <c:v>-1.3526992334767545</c:v>
                </c:pt>
                <c:pt idx="24">
                  <c:v>-1.2115702658583194</c:v>
                </c:pt>
                <c:pt idx="25">
                  <c:v>-1.0545250246604587</c:v>
                </c:pt>
                <c:pt idx="26">
                  <c:v>-0.84038968979386763</c:v>
                </c:pt>
                <c:pt idx="27">
                  <c:v>-0.65935985486434034</c:v>
                </c:pt>
                <c:pt idx="28">
                  <c:v>-0.63463244645315131</c:v>
                </c:pt>
                <c:pt idx="29">
                  <c:v>-0.59062751486923537</c:v>
                </c:pt>
                <c:pt idx="30">
                  <c:v>-0.44268080592811027</c:v>
                </c:pt>
                <c:pt idx="31">
                  <c:v>-0.47252212139408206</c:v>
                </c:pt>
                <c:pt idx="32">
                  <c:v>-0.33415800408258961</c:v>
                </c:pt>
                <c:pt idx="33">
                  <c:v>-0.16843395925669116</c:v>
                </c:pt>
                <c:pt idx="34">
                  <c:v>-0.18663286399669843</c:v>
                </c:pt>
                <c:pt idx="35">
                  <c:v>-3.0166499212359834E-2</c:v>
                </c:pt>
                <c:pt idx="36">
                  <c:v>-5.8532521268100379E-2</c:v>
                </c:pt>
                <c:pt idx="37">
                  <c:v>-0.10538239526627187</c:v>
                </c:pt>
                <c:pt idx="38">
                  <c:v>-0.14786935551361735</c:v>
                </c:pt>
                <c:pt idx="39">
                  <c:v>-0.16210690668555325</c:v>
                </c:pt>
                <c:pt idx="40">
                  <c:v>-0.21136241858006069</c:v>
                </c:pt>
                <c:pt idx="41">
                  <c:v>-0.28125504758955588</c:v>
                </c:pt>
                <c:pt idx="42">
                  <c:v>-0.39851380709927514</c:v>
                </c:pt>
                <c:pt idx="43">
                  <c:v>-0.46726300472873977</c:v>
                </c:pt>
                <c:pt idx="44">
                  <c:v>-0.39590808487975704</c:v>
                </c:pt>
                <c:pt idx="45">
                  <c:v>-0.4154028513161786</c:v>
                </c:pt>
                <c:pt idx="46">
                  <c:v>-0.28120693963420734</c:v>
                </c:pt>
                <c:pt idx="47">
                  <c:v>-0.16388120906864437</c:v>
                </c:pt>
                <c:pt idx="48">
                  <c:v>-0.26685782331085223</c:v>
                </c:pt>
                <c:pt idx="49">
                  <c:v>-0.15426041930279957</c:v>
                </c:pt>
                <c:pt idx="50">
                  <c:v>-0.10267157957547847</c:v>
                </c:pt>
                <c:pt idx="51">
                  <c:v>-5.4356249542463243E-2</c:v>
                </c:pt>
                <c:pt idx="52">
                  <c:v>0.12784178651728667</c:v>
                </c:pt>
                <c:pt idx="53">
                  <c:v>0.11099282789904326</c:v>
                </c:pt>
                <c:pt idx="54">
                  <c:v>0.16166691900965816</c:v>
                </c:pt>
                <c:pt idx="55">
                  <c:v>0.18781906615095492</c:v>
                </c:pt>
                <c:pt idx="56">
                  <c:v>0.20790681644540215</c:v>
                </c:pt>
                <c:pt idx="57">
                  <c:v>0.28471482481492971</c:v>
                </c:pt>
                <c:pt idx="58">
                  <c:v>0.42502304959169074</c:v>
                </c:pt>
                <c:pt idx="59">
                  <c:v>0.51908115787731068</c:v>
                </c:pt>
                <c:pt idx="60">
                  <c:v>0.51162175674005161</c:v>
                </c:pt>
                <c:pt idx="61">
                  <c:v>0.49697304154487409</c:v>
                </c:pt>
                <c:pt idx="62">
                  <c:v>0.37048432893150363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96-4C10-B389-16DC85262AAF}"/>
            </c:ext>
          </c:extLst>
        </c:ser>
        <c:ser>
          <c:idx val="4"/>
          <c:order val="4"/>
          <c:tx>
            <c:strRef>
              <c:f>'19. adat'!$B$9</c:f>
              <c:strCache>
                <c:ptCount val="1"/>
                <c:pt idx="0">
                  <c:v>Telekommunikáció, IT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'19. adat'!$D$4:$BO$4</c15:sqref>
                  </c15:fullRef>
                </c:ext>
              </c:extLst>
              <c:f>'19. adat'!$E$4:$BO$4</c:f>
              <c:strCache>
                <c:ptCount val="61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'19. adat'!$D$9:$BO$9</c15:sqref>
                  </c15:fullRef>
                </c:ext>
              </c:extLst>
              <c:f>'19. adat'!$E$9:$BO$9</c:f>
              <c:numCache>
                <c:formatCode>0.0</c:formatCode>
                <c:ptCount val="63"/>
                <c:pt idx="0">
                  <c:v>0.23660693207063033</c:v>
                </c:pt>
                <c:pt idx="1">
                  <c:v>0.2554524390908095</c:v>
                </c:pt>
                <c:pt idx="2">
                  <c:v>0.13086069117346222</c:v>
                </c:pt>
                <c:pt idx="3">
                  <c:v>0.16228577965364055</c:v>
                </c:pt>
                <c:pt idx="4">
                  <c:v>0.18690395938584811</c:v>
                </c:pt>
                <c:pt idx="5">
                  <c:v>0.16642005796221046</c:v>
                </c:pt>
                <c:pt idx="6">
                  <c:v>0.2898142276295268</c:v>
                </c:pt>
                <c:pt idx="7">
                  <c:v>0.30455131663448731</c:v>
                </c:pt>
                <c:pt idx="8">
                  <c:v>0.26012588973882789</c:v>
                </c:pt>
                <c:pt idx="9">
                  <c:v>0.25371711047499823</c:v>
                </c:pt>
                <c:pt idx="10">
                  <c:v>0.23501982575391306</c:v>
                </c:pt>
                <c:pt idx="11">
                  <c:v>0.1620570885261019</c:v>
                </c:pt>
                <c:pt idx="12">
                  <c:v>0.17134350913655791</c:v>
                </c:pt>
                <c:pt idx="13">
                  <c:v>0.16829541543563986</c:v>
                </c:pt>
                <c:pt idx="14">
                  <c:v>0.1553398686657424</c:v>
                </c:pt>
                <c:pt idx="15">
                  <c:v>0.21067113077781249</c:v>
                </c:pt>
                <c:pt idx="16">
                  <c:v>0.18752644104840771</c:v>
                </c:pt>
                <c:pt idx="17">
                  <c:v>0.15128083456088762</c:v>
                </c:pt>
                <c:pt idx="18">
                  <c:v>0.17921283849430858</c:v>
                </c:pt>
                <c:pt idx="19">
                  <c:v>0.16085045734227948</c:v>
                </c:pt>
                <c:pt idx="20">
                  <c:v>0.2144890590092686</c:v>
                </c:pt>
                <c:pt idx="21">
                  <c:v>0.28171618683002542</c:v>
                </c:pt>
                <c:pt idx="22">
                  <c:v>0.32194974497277323</c:v>
                </c:pt>
                <c:pt idx="23">
                  <c:v>0.23252424382376835</c:v>
                </c:pt>
                <c:pt idx="24">
                  <c:v>0.22319502242828643</c:v>
                </c:pt>
                <c:pt idx="25">
                  <c:v>0.14143291244780051</c:v>
                </c:pt>
                <c:pt idx="26">
                  <c:v>6.9332323005165203E-2</c:v>
                </c:pt>
                <c:pt idx="27">
                  <c:v>0.21138145572462455</c:v>
                </c:pt>
                <c:pt idx="28">
                  <c:v>0.21268143194430031</c:v>
                </c:pt>
                <c:pt idx="29">
                  <c:v>0.24650466424855771</c:v>
                </c:pt>
                <c:pt idx="30">
                  <c:v>0.27433481219016503</c:v>
                </c:pt>
                <c:pt idx="31">
                  <c:v>0.22931900645680497</c:v>
                </c:pt>
                <c:pt idx="32">
                  <c:v>0.26537070331877505</c:v>
                </c:pt>
                <c:pt idx="33">
                  <c:v>0.35109296453619632</c:v>
                </c:pt>
                <c:pt idx="34">
                  <c:v>0.40335340621957955</c:v>
                </c:pt>
                <c:pt idx="35">
                  <c:v>0.43659203473753155</c:v>
                </c:pt>
                <c:pt idx="36">
                  <c:v>0.51862116260136371</c:v>
                </c:pt>
                <c:pt idx="37">
                  <c:v>0.57630343779093252</c:v>
                </c:pt>
                <c:pt idx="38">
                  <c:v>0.60392883958427102</c:v>
                </c:pt>
                <c:pt idx="39">
                  <c:v>0.69095194670110582</c:v>
                </c:pt>
                <c:pt idx="40">
                  <c:v>0.63265186836301912</c:v>
                </c:pt>
                <c:pt idx="41">
                  <c:v>0.60157823149827538</c:v>
                </c:pt>
                <c:pt idx="42">
                  <c:v>0.58724893349440632</c:v>
                </c:pt>
                <c:pt idx="43">
                  <c:v>0.45643495342853146</c:v>
                </c:pt>
                <c:pt idx="44">
                  <c:v>0.43910363335482144</c:v>
                </c:pt>
                <c:pt idx="45">
                  <c:v>0.45256650672235244</c:v>
                </c:pt>
                <c:pt idx="46">
                  <c:v>0.4173355093411204</c:v>
                </c:pt>
                <c:pt idx="47">
                  <c:v>0.41860941905304289</c:v>
                </c:pt>
                <c:pt idx="48">
                  <c:v>0.41102782709544472</c:v>
                </c:pt>
                <c:pt idx="49">
                  <c:v>0.35744068780389709</c:v>
                </c:pt>
                <c:pt idx="50">
                  <c:v>0.34165495335471935</c:v>
                </c:pt>
                <c:pt idx="51">
                  <c:v>0.33740770911862761</c:v>
                </c:pt>
                <c:pt idx="52">
                  <c:v>0.50284172891590428</c:v>
                </c:pt>
                <c:pt idx="53">
                  <c:v>0.50994156559111747</c:v>
                </c:pt>
                <c:pt idx="54">
                  <c:v>0.51340890308380283</c:v>
                </c:pt>
                <c:pt idx="55">
                  <c:v>0.49799230581103859</c:v>
                </c:pt>
                <c:pt idx="56">
                  <c:v>0.36802784460746973</c:v>
                </c:pt>
                <c:pt idx="57">
                  <c:v>0.36488663932779097</c:v>
                </c:pt>
                <c:pt idx="58">
                  <c:v>0.3654763357656155</c:v>
                </c:pt>
                <c:pt idx="59">
                  <c:v>0.38028792619869572</c:v>
                </c:pt>
                <c:pt idx="60">
                  <c:v>0.40421285994089062</c:v>
                </c:pt>
                <c:pt idx="61">
                  <c:v>0.45332430506229549</c:v>
                </c:pt>
                <c:pt idx="62">
                  <c:v>0.4938495981624732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96-4C10-B389-16DC85262AAF}"/>
            </c:ext>
          </c:extLst>
        </c:ser>
        <c:ser>
          <c:idx val="6"/>
          <c:order val="6"/>
          <c:tx>
            <c:strRef>
              <c:f>'19. adat'!$B$11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'19. adat'!$D$4:$BO$4</c15:sqref>
                  </c15:fullRef>
                </c:ext>
              </c:extLst>
              <c:f>'19. adat'!$E$4:$BO$4</c:f>
              <c:strCache>
                <c:ptCount val="61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'19. adat'!$D$11:$BO$11</c15:sqref>
                  </c15:fullRef>
                </c:ext>
              </c:extLst>
              <c:f>'19. adat'!$E$11:$BO$11</c:f>
              <c:numCache>
                <c:formatCode>0.0</c:formatCode>
                <c:ptCount val="63"/>
                <c:pt idx="0">
                  <c:v>-0.67111496427326145</c:v>
                </c:pt>
                <c:pt idx="1">
                  <c:v>-0.62181858599745277</c:v>
                </c:pt>
                <c:pt idx="2">
                  <c:v>-0.60257062064858102</c:v>
                </c:pt>
                <c:pt idx="3">
                  <c:v>-0.84428467800776108</c:v>
                </c:pt>
                <c:pt idx="4">
                  <c:v>-0.55895665495825053</c:v>
                </c:pt>
                <c:pt idx="5">
                  <c:v>-0.46569432806814937</c:v>
                </c:pt>
                <c:pt idx="6">
                  <c:v>-0.4077439347120837</c:v>
                </c:pt>
                <c:pt idx="7">
                  <c:v>5.2144267449750981E-2</c:v>
                </c:pt>
                <c:pt idx="8">
                  <c:v>-4.4906665068000784E-2</c:v>
                </c:pt>
                <c:pt idx="9">
                  <c:v>-4.2877618764090464E-2</c:v>
                </c:pt>
                <c:pt idx="10">
                  <c:v>0.1023158446917134</c:v>
                </c:pt>
                <c:pt idx="11">
                  <c:v>0.16645205529832463</c:v>
                </c:pt>
                <c:pt idx="12">
                  <c:v>0.15688341015233354</c:v>
                </c:pt>
                <c:pt idx="13">
                  <c:v>0.21685827407374969</c:v>
                </c:pt>
                <c:pt idx="14">
                  <c:v>0.19582629895952275</c:v>
                </c:pt>
                <c:pt idx="15">
                  <c:v>0.21600719284692671</c:v>
                </c:pt>
                <c:pt idx="16">
                  <c:v>0.3659391467250801</c:v>
                </c:pt>
                <c:pt idx="17">
                  <c:v>0.29089503552743468</c:v>
                </c:pt>
                <c:pt idx="18">
                  <c:v>0.29458398348286563</c:v>
                </c:pt>
                <c:pt idx="19">
                  <c:v>0.20081572047605123</c:v>
                </c:pt>
                <c:pt idx="20">
                  <c:v>0.10922298197703073</c:v>
                </c:pt>
                <c:pt idx="21">
                  <c:v>0.14381499073160908</c:v>
                </c:pt>
                <c:pt idx="22">
                  <c:v>0.16932360257632606</c:v>
                </c:pt>
                <c:pt idx="23">
                  <c:v>0.25671284473329958</c:v>
                </c:pt>
                <c:pt idx="24">
                  <c:v>0.25156058249503754</c:v>
                </c:pt>
                <c:pt idx="25">
                  <c:v>0.23041370321367527</c:v>
                </c:pt>
                <c:pt idx="26">
                  <c:v>0.13391339728707763</c:v>
                </c:pt>
                <c:pt idx="27">
                  <c:v>-0.41765916602293274</c:v>
                </c:pt>
                <c:pt idx="28">
                  <c:v>-0.37969293792528536</c:v>
                </c:pt>
                <c:pt idx="29">
                  <c:v>-0.41325671209357306</c:v>
                </c:pt>
                <c:pt idx="30">
                  <c:v>-0.32409327332883908</c:v>
                </c:pt>
                <c:pt idx="31">
                  <c:v>0.13120893543032253</c:v>
                </c:pt>
                <c:pt idx="32">
                  <c:v>7.7257321998095208E-2</c:v>
                </c:pt>
                <c:pt idx="33">
                  <c:v>3.836873628049009E-2</c:v>
                </c:pt>
                <c:pt idx="34">
                  <c:v>-3.4805070700993923E-2</c:v>
                </c:pt>
                <c:pt idx="35">
                  <c:v>-0.17264136499818505</c:v>
                </c:pt>
                <c:pt idx="36">
                  <c:v>-0.17058784511934899</c:v>
                </c:pt>
                <c:pt idx="37">
                  <c:v>-0.13706939746577262</c:v>
                </c:pt>
                <c:pt idx="38">
                  <c:v>-9.4880736964466195E-2</c:v>
                </c:pt>
                <c:pt idx="39">
                  <c:v>6.7530632094695342E-2</c:v>
                </c:pt>
                <c:pt idx="40">
                  <c:v>2.7982494371557642E-2</c:v>
                </c:pt>
                <c:pt idx="41">
                  <c:v>-1.1833477112634938E-3</c:v>
                </c:pt>
                <c:pt idx="42">
                  <c:v>-0.17345126159161683</c:v>
                </c:pt>
                <c:pt idx="43">
                  <c:v>-0.27221869810826771</c:v>
                </c:pt>
                <c:pt idx="44">
                  <c:v>-0.28281715032091181</c:v>
                </c:pt>
                <c:pt idx="45">
                  <c:v>-0.33313931261456498</c:v>
                </c:pt>
                <c:pt idx="46">
                  <c:v>-0.24774983632455472</c:v>
                </c:pt>
                <c:pt idx="47">
                  <c:v>-0.2507426514049822</c:v>
                </c:pt>
                <c:pt idx="48">
                  <c:v>-0.28788944679172745</c:v>
                </c:pt>
                <c:pt idx="49">
                  <c:v>-0.23092963078724393</c:v>
                </c:pt>
                <c:pt idx="50">
                  <c:v>-0.25500186467093533</c:v>
                </c:pt>
                <c:pt idx="51">
                  <c:v>-0.20784413559663673</c:v>
                </c:pt>
                <c:pt idx="52">
                  <c:v>-0.15621216739242305</c:v>
                </c:pt>
                <c:pt idx="53">
                  <c:v>-0.14918371982408196</c:v>
                </c:pt>
                <c:pt idx="54">
                  <c:v>-5.0355014643946205E-2</c:v>
                </c:pt>
                <c:pt idx="55">
                  <c:v>6.8051095044498133E-2</c:v>
                </c:pt>
                <c:pt idx="56">
                  <c:v>0.15832088274313882</c:v>
                </c:pt>
                <c:pt idx="57">
                  <c:v>0.26535232878191906</c:v>
                </c:pt>
                <c:pt idx="58">
                  <c:v>0.20550178595658153</c:v>
                </c:pt>
                <c:pt idx="59">
                  <c:v>0.21258606354164566</c:v>
                </c:pt>
                <c:pt idx="60">
                  <c:v>0.24017577486869435</c:v>
                </c:pt>
                <c:pt idx="61">
                  <c:v>0.23442288340459516</c:v>
                </c:pt>
                <c:pt idx="62">
                  <c:v>0.37807835598777295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96-4C10-B389-16DC85262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631910496"/>
        <c:axId val="631909416"/>
      </c:barChart>
      <c:lineChart>
        <c:grouping val="standard"/>
        <c:varyColors val="0"/>
        <c:ser>
          <c:idx val="5"/>
          <c:order val="5"/>
          <c:tx>
            <c:strRef>
              <c:f>'19. adat'!$B$10</c:f>
              <c:strCache>
                <c:ptCount val="1"/>
                <c:pt idx="0">
                  <c:v>Összesen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63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pt idx="15">
                <c:v>17</c:v>
              </c:pt>
              <c:pt idx="16">
                <c:v>18</c:v>
              </c:pt>
              <c:pt idx="17">
                <c:v>19</c:v>
              </c:pt>
              <c:pt idx="18">
                <c:v>20</c:v>
              </c:pt>
              <c:pt idx="19">
                <c:v>21</c:v>
              </c:pt>
              <c:pt idx="20">
                <c:v>22</c:v>
              </c:pt>
              <c:pt idx="21">
                <c:v>23</c:v>
              </c:pt>
              <c:pt idx="22">
                <c:v>24</c:v>
              </c:pt>
              <c:pt idx="23">
                <c:v>25</c:v>
              </c:pt>
              <c:pt idx="24">
                <c:v>26</c:v>
              </c:pt>
              <c:pt idx="25">
                <c:v>27</c:v>
              </c:pt>
              <c:pt idx="26">
                <c:v>28</c:v>
              </c:pt>
              <c:pt idx="27">
                <c:v>29</c:v>
              </c:pt>
              <c:pt idx="28">
                <c:v>30</c:v>
              </c:pt>
              <c:pt idx="29">
                <c:v>31</c:v>
              </c:pt>
              <c:pt idx="30">
                <c:v>32</c:v>
              </c:pt>
              <c:pt idx="31">
                <c:v>33</c:v>
              </c:pt>
              <c:pt idx="32">
                <c:v>34</c:v>
              </c:pt>
              <c:pt idx="33">
                <c:v>35</c:v>
              </c:pt>
              <c:pt idx="34">
                <c:v>36</c:v>
              </c:pt>
              <c:pt idx="35">
                <c:v>37</c:v>
              </c:pt>
              <c:pt idx="36">
                <c:v>38</c:v>
              </c:pt>
              <c:pt idx="37">
                <c:v>39</c:v>
              </c:pt>
              <c:pt idx="38">
                <c:v>40</c:v>
              </c:pt>
              <c:pt idx="39">
                <c:v>41</c:v>
              </c:pt>
              <c:pt idx="40">
                <c:v>42</c:v>
              </c:pt>
              <c:pt idx="41">
                <c:v>43</c:v>
              </c:pt>
              <c:pt idx="42">
                <c:v>44</c:v>
              </c:pt>
              <c:pt idx="43">
                <c:v>45</c:v>
              </c:pt>
              <c:pt idx="44">
                <c:v>46</c:v>
              </c:pt>
              <c:pt idx="45">
                <c:v>47</c:v>
              </c:pt>
              <c:pt idx="46">
                <c:v>48</c:v>
              </c:pt>
              <c:pt idx="47">
                <c:v>49</c:v>
              </c:pt>
              <c:pt idx="48">
                <c:v>50</c:v>
              </c:pt>
              <c:pt idx="49">
                <c:v>51</c:v>
              </c:pt>
              <c:pt idx="50">
                <c:v>52</c:v>
              </c:pt>
              <c:pt idx="51">
                <c:v>53</c:v>
              </c:pt>
              <c:pt idx="52">
                <c:v>54</c:v>
              </c:pt>
              <c:pt idx="53">
                <c:v>55</c:v>
              </c:pt>
              <c:pt idx="54">
                <c:v>56</c:v>
              </c:pt>
              <c:pt idx="55">
                <c:v>57</c:v>
              </c:pt>
              <c:pt idx="56">
                <c:v>58</c:v>
              </c:pt>
              <c:pt idx="57">
                <c:v>59</c:v>
              </c:pt>
              <c:pt idx="58">
                <c:v>60</c:v>
              </c:pt>
              <c:pt idx="59">
                <c:v>61</c:v>
              </c:pt>
              <c:pt idx="60">
                <c:v>62</c:v>
              </c:pt>
              <c:pt idx="61">
                <c:v>63</c:v>
              </c:pt>
              <c:pt idx="62">
                <c:v>64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'19. adat'!$D$10:$BO$10</c15:sqref>
                  </c15:fullRef>
                </c:ext>
              </c:extLst>
              <c:f>'19. adat'!$E$10:$BO$10</c:f>
              <c:numCache>
                <c:formatCode>0.0</c:formatCode>
                <c:ptCount val="63"/>
                <c:pt idx="0">
                  <c:v>1.2980765931956013</c:v>
                </c:pt>
                <c:pt idx="1">
                  <c:v>1.3883080134656625</c:v>
                </c:pt>
                <c:pt idx="2">
                  <c:v>1.4261874649817905</c:v>
                </c:pt>
                <c:pt idx="3">
                  <c:v>1.3095738488850959</c:v>
                </c:pt>
                <c:pt idx="4">
                  <c:v>1.7786602558523361</c:v>
                </c:pt>
                <c:pt idx="5">
                  <c:v>1.9955904886568916</c:v>
                </c:pt>
                <c:pt idx="6">
                  <c:v>2.2034500880660826</c:v>
                </c:pt>
                <c:pt idx="7">
                  <c:v>2.7347157089970975</c:v>
                </c:pt>
                <c:pt idx="8">
                  <c:v>2.5988362652170212</c:v>
                </c:pt>
                <c:pt idx="9">
                  <c:v>2.8355506631164777</c:v>
                </c:pt>
                <c:pt idx="10">
                  <c:v>3.0887790670234683</c:v>
                </c:pt>
                <c:pt idx="11">
                  <c:v>3.3249357601795531</c:v>
                </c:pt>
                <c:pt idx="12">
                  <c:v>3.6145407092332111</c:v>
                </c:pt>
                <c:pt idx="13">
                  <c:v>3.6883677309874003</c:v>
                </c:pt>
                <c:pt idx="14">
                  <c:v>3.7913324652347251</c:v>
                </c:pt>
                <c:pt idx="15">
                  <c:v>3.838152073765754</c:v>
                </c:pt>
                <c:pt idx="16">
                  <c:v>3.903929284360518</c:v>
                </c:pt>
                <c:pt idx="17">
                  <c:v>3.8061441819554154</c:v>
                </c:pt>
                <c:pt idx="18">
                  <c:v>3.9175071046007184</c:v>
                </c:pt>
                <c:pt idx="19">
                  <c:v>3.6916577876392442</c:v>
                </c:pt>
                <c:pt idx="20">
                  <c:v>3.6840367532618679</c:v>
                </c:pt>
                <c:pt idx="21">
                  <c:v>3.8529311730575855</c:v>
                </c:pt>
                <c:pt idx="22">
                  <c:v>3.9993746248624569</c:v>
                </c:pt>
                <c:pt idx="23">
                  <c:v>4.2931364378322101</c:v>
                </c:pt>
                <c:pt idx="24">
                  <c:v>4.4069507422986218</c:v>
                </c:pt>
                <c:pt idx="25">
                  <c:v>4.4720303878605909</c:v>
                </c:pt>
                <c:pt idx="26">
                  <c:v>4.6074474320689571</c:v>
                </c:pt>
                <c:pt idx="27">
                  <c:v>4.3233405087977683</c:v>
                </c:pt>
                <c:pt idx="28">
                  <c:v>4.4137302511345391</c:v>
                </c:pt>
                <c:pt idx="29">
                  <c:v>4.5031137398974801</c:v>
                </c:pt>
                <c:pt idx="30">
                  <c:v>4.7645647701431484</c:v>
                </c:pt>
                <c:pt idx="31">
                  <c:v>5.2267048659699338</c:v>
                </c:pt>
                <c:pt idx="32">
                  <c:v>5.3176518545524969</c:v>
                </c:pt>
                <c:pt idx="33">
                  <c:v>5.4768810252385602</c:v>
                </c:pt>
                <c:pt idx="34">
                  <c:v>5.4084201535912362</c:v>
                </c:pt>
                <c:pt idx="35">
                  <c:v>5.4398866989479888</c:v>
                </c:pt>
                <c:pt idx="36">
                  <c:v>5.5543651862290435</c:v>
                </c:pt>
                <c:pt idx="37">
                  <c:v>5.6650765813419754</c:v>
                </c:pt>
                <c:pt idx="38">
                  <c:v>5.7381213926800871</c:v>
                </c:pt>
                <c:pt idx="39">
                  <c:v>5.9018747399698253</c:v>
                </c:pt>
                <c:pt idx="40">
                  <c:v>5.6620186991064507</c:v>
                </c:pt>
                <c:pt idx="41">
                  <c:v>5.4532431220970992</c:v>
                </c:pt>
                <c:pt idx="42">
                  <c:v>5.2033426500135356</c:v>
                </c:pt>
                <c:pt idx="43">
                  <c:v>4.8238124752246696</c:v>
                </c:pt>
                <c:pt idx="44">
                  <c:v>4.6714411377954681</c:v>
                </c:pt>
                <c:pt idx="45">
                  <c:v>3.764832693988271</c:v>
                </c:pt>
                <c:pt idx="46">
                  <c:v>3.3029236889497193</c:v>
                </c:pt>
                <c:pt idx="47">
                  <c:v>2.8976494701239459</c:v>
                </c:pt>
                <c:pt idx="48">
                  <c:v>2.4527987095586155</c:v>
                </c:pt>
                <c:pt idx="49">
                  <c:v>2.9547567747497347</c:v>
                </c:pt>
                <c:pt idx="50">
                  <c:v>2.9957764035002601</c:v>
                </c:pt>
                <c:pt idx="51">
                  <c:v>3.0703470844579925</c:v>
                </c:pt>
                <c:pt idx="52">
                  <c:v>3.4674128948840166</c:v>
                </c:pt>
                <c:pt idx="53">
                  <c:v>3.7064460835676059</c:v>
                </c:pt>
                <c:pt idx="54">
                  <c:v>4.0806604806552791</c:v>
                </c:pt>
                <c:pt idx="55">
                  <c:v>4.3441411903615421</c:v>
                </c:pt>
                <c:pt idx="56">
                  <c:v>4.5970554959458365</c:v>
                </c:pt>
                <c:pt idx="57">
                  <c:v>4.6873849233662623</c:v>
                </c:pt>
                <c:pt idx="58">
                  <c:v>4.8220549850740539</c:v>
                </c:pt>
                <c:pt idx="59">
                  <c:v>4.9606024709446066</c:v>
                </c:pt>
                <c:pt idx="60">
                  <c:v>4.9126862370034257</c:v>
                </c:pt>
                <c:pt idx="61">
                  <c:v>4.9615595439613891</c:v>
                </c:pt>
                <c:pt idx="62">
                  <c:v>5.040251904246178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296-4C10-B389-16DC85262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114160"/>
        <c:axId val="853889584"/>
      </c:lineChart>
      <c:dateAx>
        <c:axId val="63191049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31909416"/>
        <c:crosses val="autoZero"/>
        <c:auto val="0"/>
        <c:lblOffset val="100"/>
        <c:baseTimeUnit val="days"/>
      </c:dateAx>
      <c:valAx>
        <c:axId val="631909416"/>
        <c:scaling>
          <c:orientation val="minMax"/>
          <c:min val="-3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31910496"/>
        <c:crosses val="autoZero"/>
        <c:crossBetween val="between"/>
      </c:valAx>
      <c:valAx>
        <c:axId val="853889584"/>
        <c:scaling>
          <c:orientation val="minMax"/>
          <c:min val="-3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34114160"/>
        <c:crosses val="max"/>
        <c:crossBetween val="between"/>
      </c:valAx>
      <c:catAx>
        <c:axId val="634114160"/>
        <c:scaling>
          <c:orientation val="minMax"/>
        </c:scaling>
        <c:delete val="1"/>
        <c:axPos val="b"/>
        <c:majorTickMark val="out"/>
        <c:minorTickMark val="none"/>
        <c:tickLblPos val="nextTo"/>
        <c:crossAx val="853889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105476909880432E-2"/>
          <c:y val="0.85074872922945077"/>
          <c:w val="0.9897001716936441"/>
          <c:h val="0.147833611104908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468592844274514E-2"/>
          <c:y val="8.3485966591533636E-2"/>
          <c:w val="0.90297409357552261"/>
          <c:h val="0.635044785712985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'19. adat'!$C$5</c:f>
              <c:strCache>
                <c:ptCount val="1"/>
                <c:pt idx="0">
                  <c:v>Wage labour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'19. adat'!$D$4:$BO$4</c15:sqref>
                  </c15:fullRef>
                </c:ext>
              </c:extLst>
              <c:f>'19. adat'!$E$4:$BO$4</c:f>
              <c:strCache>
                <c:ptCount val="61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'19. adat'!$D$5:$BO$5</c15:sqref>
                  </c15:fullRef>
                </c:ext>
              </c:extLst>
              <c:f>'19. adat'!$E$5:$BO$5</c:f>
              <c:numCache>
                <c:formatCode>0.0</c:formatCode>
                <c:ptCount val="63"/>
                <c:pt idx="0">
                  <c:v>0.63745358654005135</c:v>
                </c:pt>
                <c:pt idx="1">
                  <c:v>0.58659757249976463</c:v>
                </c:pt>
                <c:pt idx="2">
                  <c:v>0.55579118246246106</c:v>
                </c:pt>
                <c:pt idx="3">
                  <c:v>0.51960034148177647</c:v>
                </c:pt>
                <c:pt idx="4">
                  <c:v>0.50142707690764043</c:v>
                </c:pt>
                <c:pt idx="5">
                  <c:v>0.52045336121588881</c:v>
                </c:pt>
                <c:pt idx="6">
                  <c:v>0.55790637542409371</c:v>
                </c:pt>
                <c:pt idx="7">
                  <c:v>0.58995803983459238</c:v>
                </c:pt>
                <c:pt idx="8">
                  <c:v>0.64408092025235997</c:v>
                </c:pt>
                <c:pt idx="9">
                  <c:v>0.67062088316381674</c:v>
                </c:pt>
                <c:pt idx="10">
                  <c:v>0.69177813249493747</c:v>
                </c:pt>
                <c:pt idx="11">
                  <c:v>0.75508430246225422</c:v>
                </c:pt>
                <c:pt idx="12">
                  <c:v>0.82331194185657086</c:v>
                </c:pt>
                <c:pt idx="13">
                  <c:v>0.92049953495437487</c:v>
                </c:pt>
                <c:pt idx="14">
                  <c:v>1.0009186335395934</c:v>
                </c:pt>
                <c:pt idx="15">
                  <c:v>1.051519581140492</c:v>
                </c:pt>
                <c:pt idx="16">
                  <c:v>1.0719059576354775</c:v>
                </c:pt>
                <c:pt idx="17">
                  <c:v>1.071272976023407</c:v>
                </c:pt>
                <c:pt idx="18">
                  <c:v>1.0657562024061384</c:v>
                </c:pt>
                <c:pt idx="19">
                  <c:v>1.0675467384187047</c:v>
                </c:pt>
                <c:pt idx="20">
                  <c:v>1.1081203889943525</c:v>
                </c:pt>
                <c:pt idx="21">
                  <c:v>1.1715967797903559</c:v>
                </c:pt>
                <c:pt idx="22">
                  <c:v>1.2025354446870518</c:v>
                </c:pt>
                <c:pt idx="23">
                  <c:v>1.2074989727842018</c:v>
                </c:pt>
                <c:pt idx="24">
                  <c:v>1.2117886996284339</c:v>
                </c:pt>
                <c:pt idx="25">
                  <c:v>1.185888729226483</c:v>
                </c:pt>
                <c:pt idx="26">
                  <c:v>1.2011750250440361</c:v>
                </c:pt>
                <c:pt idx="27">
                  <c:v>1.2052737267448408</c:v>
                </c:pt>
                <c:pt idx="28">
                  <c:v>1.2024842560377649</c:v>
                </c:pt>
                <c:pt idx="29">
                  <c:v>1.1945051904659898</c:v>
                </c:pt>
                <c:pt idx="30">
                  <c:v>1.1729436164304072</c:v>
                </c:pt>
                <c:pt idx="31">
                  <c:v>1.1721550254336639</c:v>
                </c:pt>
                <c:pt idx="32">
                  <c:v>1.187630269425419</c:v>
                </c:pt>
                <c:pt idx="33">
                  <c:v>1.1969520434198906</c:v>
                </c:pt>
                <c:pt idx="34">
                  <c:v>1.2016938198765497</c:v>
                </c:pt>
                <c:pt idx="35">
                  <c:v>1.2027202285106775</c:v>
                </c:pt>
                <c:pt idx="36">
                  <c:v>1.2314990637919125</c:v>
                </c:pt>
                <c:pt idx="37">
                  <c:v>1.266798406217678</c:v>
                </c:pt>
                <c:pt idx="38">
                  <c:v>1.2726103716723269</c:v>
                </c:pt>
                <c:pt idx="39">
                  <c:v>1.257644199814433</c:v>
                </c:pt>
                <c:pt idx="40">
                  <c:v>1.2253150304549587</c:v>
                </c:pt>
                <c:pt idx="41">
                  <c:v>1.1821233601409356</c:v>
                </c:pt>
                <c:pt idx="42">
                  <c:v>1.1380263622376607</c:v>
                </c:pt>
                <c:pt idx="43">
                  <c:v>1.0842045065403207</c:v>
                </c:pt>
                <c:pt idx="44">
                  <c:v>1.0271301046860533</c:v>
                </c:pt>
                <c:pt idx="45">
                  <c:v>0.97623580364268381</c:v>
                </c:pt>
                <c:pt idx="46">
                  <c:v>0.98324662555115461</c:v>
                </c:pt>
                <c:pt idx="47">
                  <c:v>1.0055920153262226</c:v>
                </c:pt>
                <c:pt idx="48">
                  <c:v>1.0282598097911493</c:v>
                </c:pt>
                <c:pt idx="49">
                  <c:v>1.0346031921420367</c:v>
                </c:pt>
                <c:pt idx="50">
                  <c:v>1.0349738603336402</c:v>
                </c:pt>
                <c:pt idx="51">
                  <c:v>1.0418446316918732</c:v>
                </c:pt>
                <c:pt idx="52">
                  <c:v>0.98417886485365291</c:v>
                </c:pt>
                <c:pt idx="53">
                  <c:v>0.93529625411039141</c:v>
                </c:pt>
                <c:pt idx="54">
                  <c:v>0.90266352399079075</c:v>
                </c:pt>
                <c:pt idx="55">
                  <c:v>0.87233286344460781</c:v>
                </c:pt>
                <c:pt idx="56">
                  <c:v>0.92270333149897821</c:v>
                </c:pt>
                <c:pt idx="57">
                  <c:v>0.93735609279354226</c:v>
                </c:pt>
                <c:pt idx="58">
                  <c:v>0.91986442457521245</c:v>
                </c:pt>
                <c:pt idx="59">
                  <c:v>0.94450890403701748</c:v>
                </c:pt>
                <c:pt idx="60">
                  <c:v>0.95101164882135691</c:v>
                </c:pt>
                <c:pt idx="61">
                  <c:v>0.97578316996694003</c:v>
                </c:pt>
                <c:pt idx="62">
                  <c:v>1.0143787283506214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7-4DCA-A798-1FC582711D76}"/>
            </c:ext>
          </c:extLst>
        </c:ser>
        <c:ser>
          <c:idx val="1"/>
          <c:order val="1"/>
          <c:tx>
            <c:strRef>
              <c:f>'19. adat'!$C$6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'19. adat'!$D$4:$BO$4</c15:sqref>
                  </c15:fullRef>
                </c:ext>
              </c:extLst>
              <c:f>'19. adat'!$E$4:$BO$4</c:f>
              <c:strCache>
                <c:ptCount val="61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'19. adat'!$D$6:$BO$6</c15:sqref>
                  </c15:fullRef>
                </c:ext>
              </c:extLst>
              <c:f>'19. adat'!$E$6:$BO$6</c:f>
              <c:numCache>
                <c:formatCode>0.0</c:formatCode>
                <c:ptCount val="63"/>
                <c:pt idx="0">
                  <c:v>0.36224802934564176</c:v>
                </c:pt>
                <c:pt idx="1">
                  <c:v>0.44017953831792056</c:v>
                </c:pt>
                <c:pt idx="2">
                  <c:v>0.47835324576336491</c:v>
                </c:pt>
                <c:pt idx="3">
                  <c:v>0.5264116299127013</c:v>
                </c:pt>
                <c:pt idx="4">
                  <c:v>0.53823269972099386</c:v>
                </c:pt>
                <c:pt idx="5">
                  <c:v>0.53461718634269839</c:v>
                </c:pt>
                <c:pt idx="6">
                  <c:v>0.51658974647419453</c:v>
                </c:pt>
                <c:pt idx="7">
                  <c:v>0.48699819818844597</c:v>
                </c:pt>
                <c:pt idx="8">
                  <c:v>0.51706565701135643</c:v>
                </c:pt>
                <c:pt idx="9">
                  <c:v>0.58180106313867153</c:v>
                </c:pt>
                <c:pt idx="10">
                  <c:v>0.65886870209350235</c:v>
                </c:pt>
                <c:pt idx="11">
                  <c:v>0.72762857300628192</c:v>
                </c:pt>
                <c:pt idx="12">
                  <c:v>0.7793754513161274</c:v>
                </c:pt>
                <c:pt idx="13">
                  <c:v>0.79922388115465504</c:v>
                </c:pt>
                <c:pt idx="14">
                  <c:v>0.80703529685375774</c:v>
                </c:pt>
                <c:pt idx="15">
                  <c:v>0.80302899395012783</c:v>
                </c:pt>
                <c:pt idx="16">
                  <c:v>0.81070528360792182</c:v>
                </c:pt>
                <c:pt idx="17">
                  <c:v>0.85947150722990395</c:v>
                </c:pt>
                <c:pt idx="18">
                  <c:v>1.0158801656841099</c:v>
                </c:pt>
                <c:pt idx="19">
                  <c:v>1.1374977626527496</c:v>
                </c:pt>
                <c:pt idx="20">
                  <c:v>1.2094026739432</c:v>
                </c:pt>
                <c:pt idx="21">
                  <c:v>1.2587019954134744</c:v>
                </c:pt>
                <c:pt idx="22">
                  <c:v>1.2388291051291462</c:v>
                </c:pt>
                <c:pt idx="23">
                  <c:v>1.2335050456694374</c:v>
                </c:pt>
                <c:pt idx="24">
                  <c:v>1.1982765382333014</c:v>
                </c:pt>
                <c:pt idx="25">
                  <c:v>1.2199706389624045</c:v>
                </c:pt>
                <c:pt idx="26">
                  <c:v>1.2191848735231241</c:v>
                </c:pt>
                <c:pt idx="27">
                  <c:v>1.1941809648518849</c:v>
                </c:pt>
                <c:pt idx="28">
                  <c:v>1.276675377716163</c:v>
                </c:pt>
                <c:pt idx="29">
                  <c:v>1.3248826535410427</c:v>
                </c:pt>
                <c:pt idx="30">
                  <c:v>1.3757230102469316</c:v>
                </c:pt>
                <c:pt idx="31">
                  <c:v>1.4513369454310479</c:v>
                </c:pt>
                <c:pt idx="32">
                  <c:v>1.4227718933246758</c:v>
                </c:pt>
                <c:pt idx="33">
                  <c:v>1.4146014373242426</c:v>
                </c:pt>
                <c:pt idx="34">
                  <c:v>1.4104821394935143</c:v>
                </c:pt>
                <c:pt idx="35">
                  <c:v>1.4027283319125161</c:v>
                </c:pt>
                <c:pt idx="36">
                  <c:v>1.4365519254660917</c:v>
                </c:pt>
                <c:pt idx="37">
                  <c:v>1.4639998551218623</c:v>
                </c:pt>
                <c:pt idx="38">
                  <c:v>1.4366623405397099</c:v>
                </c:pt>
                <c:pt idx="39">
                  <c:v>1.400763587137313</c:v>
                </c:pt>
                <c:pt idx="40">
                  <c:v>1.3208670127150652</c:v>
                </c:pt>
                <c:pt idx="41">
                  <c:v>1.246820353896714</c:v>
                </c:pt>
                <c:pt idx="42">
                  <c:v>1.2720835967059285</c:v>
                </c:pt>
                <c:pt idx="43">
                  <c:v>1.2670522713509891</c:v>
                </c:pt>
                <c:pt idx="44">
                  <c:v>1.1965824754415186</c:v>
                </c:pt>
                <c:pt idx="45">
                  <c:v>0.95678052373613875</c:v>
                </c:pt>
                <c:pt idx="46">
                  <c:v>0.77925201958073054</c:v>
                </c:pt>
                <c:pt idx="47">
                  <c:v>0.58493477551712814</c:v>
                </c:pt>
                <c:pt idx="48">
                  <c:v>0.47023207092043967</c:v>
                </c:pt>
                <c:pt idx="49">
                  <c:v>0.60907360575322822</c:v>
                </c:pt>
                <c:pt idx="50">
                  <c:v>0.55794160999726727</c:v>
                </c:pt>
                <c:pt idx="51">
                  <c:v>0.46776558447782252</c:v>
                </c:pt>
                <c:pt idx="52">
                  <c:v>0.40146464462215814</c:v>
                </c:pt>
                <c:pt idx="53">
                  <c:v>0.54021790488394339</c:v>
                </c:pt>
                <c:pt idx="54">
                  <c:v>0.73141726119767214</c:v>
                </c:pt>
                <c:pt idx="55">
                  <c:v>0.88218703588062231</c:v>
                </c:pt>
                <c:pt idx="56">
                  <c:v>1.1070261797722287</c:v>
                </c:pt>
                <c:pt idx="57">
                  <c:v>1.0382284730556128</c:v>
                </c:pt>
                <c:pt idx="58">
                  <c:v>0.97864606822611611</c:v>
                </c:pt>
                <c:pt idx="59">
                  <c:v>0.94241565445528708</c:v>
                </c:pt>
                <c:pt idx="60">
                  <c:v>0.94028877875130101</c:v>
                </c:pt>
                <c:pt idx="61">
                  <c:v>0.94830692269793471</c:v>
                </c:pt>
                <c:pt idx="62">
                  <c:v>0.89426339253636544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67-4DCA-A798-1FC582711D76}"/>
            </c:ext>
          </c:extLst>
        </c:ser>
        <c:ser>
          <c:idx val="2"/>
          <c:order val="2"/>
          <c:tx>
            <c:strRef>
              <c:f>'19. adat'!$C$7</c:f>
              <c:strCache>
                <c:ptCount val="1"/>
                <c:pt idx="0">
                  <c:v>Travel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'19. adat'!$D$4:$BO$4</c15:sqref>
                  </c15:fullRef>
                </c:ext>
              </c:extLst>
              <c:f>'19. adat'!$E$4:$BO$4</c:f>
              <c:strCache>
                <c:ptCount val="61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'19. adat'!$D$7:$BO$7</c15:sqref>
                  </c15:fullRef>
                </c:ext>
              </c:extLst>
              <c:f>'19. adat'!$E$7:$BO$7</c:f>
              <c:numCache>
                <c:formatCode>0.0</c:formatCode>
                <c:ptCount val="63"/>
                <c:pt idx="0">
                  <c:v>2.1778394659493183</c:v>
                </c:pt>
                <c:pt idx="1">
                  <c:v>2.2967215463966846</c:v>
                </c:pt>
                <c:pt idx="2">
                  <c:v>2.5286756855309545</c:v>
                </c:pt>
                <c:pt idx="3">
                  <c:v>2.4935691814767731</c:v>
                </c:pt>
                <c:pt idx="4">
                  <c:v>2.5338393761318279</c:v>
                </c:pt>
                <c:pt idx="5">
                  <c:v>2.5866786667266637</c:v>
                </c:pt>
                <c:pt idx="6">
                  <c:v>2.5463091129155164</c:v>
                </c:pt>
                <c:pt idx="7">
                  <c:v>2.5062681264794042</c:v>
                </c:pt>
                <c:pt idx="8">
                  <c:v>2.4503120714556128</c:v>
                </c:pt>
                <c:pt idx="9">
                  <c:v>2.4773081504876897</c:v>
                </c:pt>
                <c:pt idx="10">
                  <c:v>2.4360489378846402</c:v>
                </c:pt>
                <c:pt idx="11">
                  <c:v>2.4868752240811958</c:v>
                </c:pt>
                <c:pt idx="12">
                  <c:v>2.5397841727007964</c:v>
                </c:pt>
                <c:pt idx="13">
                  <c:v>2.4677352187920976</c:v>
                </c:pt>
                <c:pt idx="14">
                  <c:v>2.495214389564159</c:v>
                </c:pt>
                <c:pt idx="15">
                  <c:v>2.4743329684700788</c:v>
                </c:pt>
                <c:pt idx="16">
                  <c:v>2.4950808569217675</c:v>
                </c:pt>
                <c:pt idx="17">
                  <c:v>2.5503186223094154</c:v>
                </c:pt>
                <c:pt idx="18">
                  <c:v>2.5379886912366216</c:v>
                </c:pt>
                <c:pt idx="19">
                  <c:v>2.5498128242734621</c:v>
                </c:pt>
                <c:pt idx="20">
                  <c:v>2.5491308784020443</c:v>
                </c:pt>
                <c:pt idx="21">
                  <c:v>2.5226804468424886</c:v>
                </c:pt>
                <c:pt idx="22">
                  <c:v>2.633081746149772</c:v>
                </c:pt>
                <c:pt idx="23">
                  <c:v>2.7155945642982582</c:v>
                </c:pt>
                <c:pt idx="24">
                  <c:v>2.7337001653718822</c:v>
                </c:pt>
                <c:pt idx="25">
                  <c:v>2.7488494286706859</c:v>
                </c:pt>
                <c:pt idx="26">
                  <c:v>2.8242315030034217</c:v>
                </c:pt>
                <c:pt idx="27">
                  <c:v>2.7895233823636914</c:v>
                </c:pt>
                <c:pt idx="28">
                  <c:v>2.7362145698147478</c:v>
                </c:pt>
                <c:pt idx="29">
                  <c:v>2.7411054586046997</c:v>
                </c:pt>
                <c:pt idx="30">
                  <c:v>2.7083374105325935</c:v>
                </c:pt>
                <c:pt idx="31">
                  <c:v>2.7152070746121759</c:v>
                </c:pt>
                <c:pt idx="32">
                  <c:v>2.698779670568122</c:v>
                </c:pt>
                <c:pt idx="33">
                  <c:v>2.6442998029344325</c:v>
                </c:pt>
                <c:pt idx="34">
                  <c:v>2.6143287226992844</c:v>
                </c:pt>
                <c:pt idx="35">
                  <c:v>2.6006539679978089</c:v>
                </c:pt>
                <c:pt idx="36">
                  <c:v>2.596813400757124</c:v>
                </c:pt>
                <c:pt idx="37">
                  <c:v>2.6004266749435465</c:v>
                </c:pt>
                <c:pt idx="38">
                  <c:v>2.667669933361863</c:v>
                </c:pt>
                <c:pt idx="39">
                  <c:v>2.6470912809078304</c:v>
                </c:pt>
                <c:pt idx="40">
                  <c:v>2.6665647117819113</c:v>
                </c:pt>
                <c:pt idx="41">
                  <c:v>2.7051595718619939</c:v>
                </c:pt>
                <c:pt idx="42">
                  <c:v>2.7779488262664325</c:v>
                </c:pt>
                <c:pt idx="43">
                  <c:v>2.7556024467418361</c:v>
                </c:pt>
                <c:pt idx="44">
                  <c:v>2.6873501595137439</c:v>
                </c:pt>
                <c:pt idx="45">
                  <c:v>2.1277920238178405</c:v>
                </c:pt>
                <c:pt idx="46">
                  <c:v>1.6520463104354759</c:v>
                </c:pt>
                <c:pt idx="47">
                  <c:v>1.303137120701179</c:v>
                </c:pt>
                <c:pt idx="48">
                  <c:v>1.0980262718541614</c:v>
                </c:pt>
                <c:pt idx="49">
                  <c:v>1.3388293391406161</c:v>
                </c:pt>
                <c:pt idx="50">
                  <c:v>1.4188794240610472</c:v>
                </c:pt>
                <c:pt idx="51">
                  <c:v>1.4855295443087695</c:v>
                </c:pt>
                <c:pt idx="52">
                  <c:v>1.6072980373674377</c:v>
                </c:pt>
                <c:pt idx="53">
                  <c:v>1.7591812509071925</c:v>
                </c:pt>
                <c:pt idx="54">
                  <c:v>1.8218588880173019</c:v>
                </c:pt>
                <c:pt idx="55">
                  <c:v>1.8357588240298199</c:v>
                </c:pt>
                <c:pt idx="56">
                  <c:v>1.8330704408786185</c:v>
                </c:pt>
                <c:pt idx="57">
                  <c:v>1.7968465645924678</c:v>
                </c:pt>
                <c:pt idx="58">
                  <c:v>1.9275433209588373</c:v>
                </c:pt>
                <c:pt idx="59">
                  <c:v>1.9617227648346502</c:v>
                </c:pt>
                <c:pt idx="60">
                  <c:v>1.865375417881131</c:v>
                </c:pt>
                <c:pt idx="61">
                  <c:v>1.8527492212847492</c:v>
                </c:pt>
                <c:pt idx="62">
                  <c:v>1.8891975002774408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67-4DCA-A798-1FC582711D76}"/>
            </c:ext>
          </c:extLst>
        </c:ser>
        <c:ser>
          <c:idx val="3"/>
          <c:order val="3"/>
          <c:tx>
            <c:strRef>
              <c:f>'19. adat'!$C$8</c:f>
              <c:strCache>
                <c:ptCount val="1"/>
                <c:pt idx="0">
                  <c:v>Other business services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'19. adat'!$D$4:$BO$4</c15:sqref>
                  </c15:fullRef>
                </c:ext>
              </c:extLst>
              <c:f>'19. adat'!$E$4:$BO$4</c:f>
              <c:strCache>
                <c:ptCount val="61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'19. adat'!$D$8:$BO$8</c15:sqref>
                  </c15:fullRef>
                </c:ext>
              </c:extLst>
              <c:f>'19. adat'!$E$8:$BO$8</c:f>
              <c:numCache>
                <c:formatCode>0.0</c:formatCode>
                <c:ptCount val="63"/>
                <c:pt idx="0">
                  <c:v>-1.4449564564367789</c:v>
                </c:pt>
                <c:pt idx="1">
                  <c:v>-1.5688244968420644</c:v>
                </c:pt>
                <c:pt idx="2">
                  <c:v>-1.664922719299871</c:v>
                </c:pt>
                <c:pt idx="3">
                  <c:v>-1.5480084056320342</c:v>
                </c:pt>
                <c:pt idx="4">
                  <c:v>-1.4227862013357233</c:v>
                </c:pt>
                <c:pt idx="5">
                  <c:v>-1.3468844555224204</c:v>
                </c:pt>
                <c:pt idx="6">
                  <c:v>-1.2994254396651652</c:v>
                </c:pt>
                <c:pt idx="7">
                  <c:v>-1.2052042395895834</c:v>
                </c:pt>
                <c:pt idx="8">
                  <c:v>-1.2278416081731351</c:v>
                </c:pt>
                <c:pt idx="9">
                  <c:v>-1.1050189253846083</c:v>
                </c:pt>
                <c:pt idx="10">
                  <c:v>-1.0352523758952386</c:v>
                </c:pt>
                <c:pt idx="11">
                  <c:v>-0.97316148319460516</c:v>
                </c:pt>
                <c:pt idx="12">
                  <c:v>-0.85615777592917486</c:v>
                </c:pt>
                <c:pt idx="13">
                  <c:v>-0.88424459342311656</c:v>
                </c:pt>
                <c:pt idx="14">
                  <c:v>-0.86300202234805068</c:v>
                </c:pt>
                <c:pt idx="15">
                  <c:v>-0.91740779341968393</c:v>
                </c:pt>
                <c:pt idx="16">
                  <c:v>-1.0272284015781361</c:v>
                </c:pt>
                <c:pt idx="17">
                  <c:v>-1.1170947936956337</c:v>
                </c:pt>
                <c:pt idx="18">
                  <c:v>-1.1759147767033251</c:v>
                </c:pt>
                <c:pt idx="19">
                  <c:v>-1.424865715524003</c:v>
                </c:pt>
                <c:pt idx="20">
                  <c:v>-1.5063292290640282</c:v>
                </c:pt>
                <c:pt idx="21">
                  <c:v>-1.5255792265503683</c:v>
                </c:pt>
                <c:pt idx="22">
                  <c:v>-1.5663450186526124</c:v>
                </c:pt>
                <c:pt idx="23">
                  <c:v>-1.3526992334767545</c:v>
                </c:pt>
                <c:pt idx="24">
                  <c:v>-1.2115702658583194</c:v>
                </c:pt>
                <c:pt idx="25">
                  <c:v>-1.0545250246604587</c:v>
                </c:pt>
                <c:pt idx="26">
                  <c:v>-0.84038968979386763</c:v>
                </c:pt>
                <c:pt idx="27">
                  <c:v>-0.65935985486434034</c:v>
                </c:pt>
                <c:pt idx="28">
                  <c:v>-0.63463244645315131</c:v>
                </c:pt>
                <c:pt idx="29">
                  <c:v>-0.59062751486923537</c:v>
                </c:pt>
                <c:pt idx="30">
                  <c:v>-0.44268080592811027</c:v>
                </c:pt>
                <c:pt idx="31">
                  <c:v>-0.47252212139408206</c:v>
                </c:pt>
                <c:pt idx="32">
                  <c:v>-0.33415800408258961</c:v>
                </c:pt>
                <c:pt idx="33">
                  <c:v>-0.16843395925669116</c:v>
                </c:pt>
                <c:pt idx="34">
                  <c:v>-0.18663286399669843</c:v>
                </c:pt>
                <c:pt idx="35">
                  <c:v>-3.0166499212359834E-2</c:v>
                </c:pt>
                <c:pt idx="36">
                  <c:v>-5.8532521268100379E-2</c:v>
                </c:pt>
                <c:pt idx="37">
                  <c:v>-0.10538239526627187</c:v>
                </c:pt>
                <c:pt idx="38">
                  <c:v>-0.14786935551361735</c:v>
                </c:pt>
                <c:pt idx="39">
                  <c:v>-0.16210690668555325</c:v>
                </c:pt>
                <c:pt idx="40">
                  <c:v>-0.21136241858006069</c:v>
                </c:pt>
                <c:pt idx="41">
                  <c:v>-0.28125504758955588</c:v>
                </c:pt>
                <c:pt idx="42">
                  <c:v>-0.39851380709927514</c:v>
                </c:pt>
                <c:pt idx="43">
                  <c:v>-0.46726300472873977</c:v>
                </c:pt>
                <c:pt idx="44">
                  <c:v>-0.39590808487975704</c:v>
                </c:pt>
                <c:pt idx="45">
                  <c:v>-0.4154028513161786</c:v>
                </c:pt>
                <c:pt idx="46">
                  <c:v>-0.28120693963420734</c:v>
                </c:pt>
                <c:pt idx="47">
                  <c:v>-0.16388120906864437</c:v>
                </c:pt>
                <c:pt idx="48">
                  <c:v>-0.26685782331085223</c:v>
                </c:pt>
                <c:pt idx="49">
                  <c:v>-0.15426041930279957</c:v>
                </c:pt>
                <c:pt idx="50">
                  <c:v>-0.10267157957547847</c:v>
                </c:pt>
                <c:pt idx="51">
                  <c:v>-5.4356249542463243E-2</c:v>
                </c:pt>
                <c:pt idx="52">
                  <c:v>0.12784178651728667</c:v>
                </c:pt>
                <c:pt idx="53">
                  <c:v>0.11099282789904326</c:v>
                </c:pt>
                <c:pt idx="54">
                  <c:v>0.16166691900965816</c:v>
                </c:pt>
                <c:pt idx="55">
                  <c:v>0.18781906615095492</c:v>
                </c:pt>
                <c:pt idx="56">
                  <c:v>0.20790681644540215</c:v>
                </c:pt>
                <c:pt idx="57">
                  <c:v>0.28471482481492971</c:v>
                </c:pt>
                <c:pt idx="58">
                  <c:v>0.42502304959169074</c:v>
                </c:pt>
                <c:pt idx="59">
                  <c:v>0.51908115787731068</c:v>
                </c:pt>
                <c:pt idx="60">
                  <c:v>0.51162175674005161</c:v>
                </c:pt>
                <c:pt idx="61">
                  <c:v>0.49697304154487409</c:v>
                </c:pt>
                <c:pt idx="62">
                  <c:v>0.37048432893150363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67-4DCA-A798-1FC582711D76}"/>
            </c:ext>
          </c:extLst>
        </c:ser>
        <c:ser>
          <c:idx val="4"/>
          <c:order val="4"/>
          <c:tx>
            <c:strRef>
              <c:f>'19. adat'!$C$9</c:f>
              <c:strCache>
                <c:ptCount val="1"/>
                <c:pt idx="0">
                  <c:v>Telecommunications, IT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'19. adat'!$D$4:$BO$4</c15:sqref>
                  </c15:fullRef>
                </c:ext>
              </c:extLst>
              <c:f>'19. adat'!$E$4:$BO$4</c:f>
              <c:strCache>
                <c:ptCount val="61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'19. adat'!$D$9:$BO$9</c15:sqref>
                  </c15:fullRef>
                </c:ext>
              </c:extLst>
              <c:f>'19. adat'!$E$9:$BO$9</c:f>
              <c:numCache>
                <c:formatCode>0.0</c:formatCode>
                <c:ptCount val="63"/>
                <c:pt idx="0">
                  <c:v>0.23660693207063033</c:v>
                </c:pt>
                <c:pt idx="1">
                  <c:v>0.2554524390908095</c:v>
                </c:pt>
                <c:pt idx="2">
                  <c:v>0.13086069117346222</c:v>
                </c:pt>
                <c:pt idx="3">
                  <c:v>0.16228577965364055</c:v>
                </c:pt>
                <c:pt idx="4">
                  <c:v>0.18690395938584811</c:v>
                </c:pt>
                <c:pt idx="5">
                  <c:v>0.16642005796221046</c:v>
                </c:pt>
                <c:pt idx="6">
                  <c:v>0.2898142276295268</c:v>
                </c:pt>
                <c:pt idx="7">
                  <c:v>0.30455131663448731</c:v>
                </c:pt>
                <c:pt idx="8">
                  <c:v>0.26012588973882789</c:v>
                </c:pt>
                <c:pt idx="9">
                  <c:v>0.25371711047499823</c:v>
                </c:pt>
                <c:pt idx="10">
                  <c:v>0.23501982575391306</c:v>
                </c:pt>
                <c:pt idx="11">
                  <c:v>0.1620570885261019</c:v>
                </c:pt>
                <c:pt idx="12">
                  <c:v>0.17134350913655791</c:v>
                </c:pt>
                <c:pt idx="13">
                  <c:v>0.16829541543563986</c:v>
                </c:pt>
                <c:pt idx="14">
                  <c:v>0.1553398686657424</c:v>
                </c:pt>
                <c:pt idx="15">
                  <c:v>0.21067113077781249</c:v>
                </c:pt>
                <c:pt idx="16">
                  <c:v>0.18752644104840771</c:v>
                </c:pt>
                <c:pt idx="17">
                  <c:v>0.15128083456088762</c:v>
                </c:pt>
                <c:pt idx="18">
                  <c:v>0.17921283849430858</c:v>
                </c:pt>
                <c:pt idx="19">
                  <c:v>0.16085045734227948</c:v>
                </c:pt>
                <c:pt idx="20">
                  <c:v>0.2144890590092686</c:v>
                </c:pt>
                <c:pt idx="21">
                  <c:v>0.28171618683002542</c:v>
                </c:pt>
                <c:pt idx="22">
                  <c:v>0.32194974497277323</c:v>
                </c:pt>
                <c:pt idx="23">
                  <c:v>0.23252424382376835</c:v>
                </c:pt>
                <c:pt idx="24">
                  <c:v>0.22319502242828643</c:v>
                </c:pt>
                <c:pt idx="25">
                  <c:v>0.14143291244780051</c:v>
                </c:pt>
                <c:pt idx="26">
                  <c:v>6.9332323005165203E-2</c:v>
                </c:pt>
                <c:pt idx="27">
                  <c:v>0.21138145572462455</c:v>
                </c:pt>
                <c:pt idx="28">
                  <c:v>0.21268143194430031</c:v>
                </c:pt>
                <c:pt idx="29">
                  <c:v>0.24650466424855771</c:v>
                </c:pt>
                <c:pt idx="30">
                  <c:v>0.27433481219016503</c:v>
                </c:pt>
                <c:pt idx="31">
                  <c:v>0.22931900645680497</c:v>
                </c:pt>
                <c:pt idx="32">
                  <c:v>0.26537070331877505</c:v>
                </c:pt>
                <c:pt idx="33">
                  <c:v>0.35109296453619632</c:v>
                </c:pt>
                <c:pt idx="34">
                  <c:v>0.40335340621957955</c:v>
                </c:pt>
                <c:pt idx="35">
                  <c:v>0.43659203473753155</c:v>
                </c:pt>
                <c:pt idx="36">
                  <c:v>0.51862116260136371</c:v>
                </c:pt>
                <c:pt idx="37">
                  <c:v>0.57630343779093252</c:v>
                </c:pt>
                <c:pt idx="38">
                  <c:v>0.60392883958427102</c:v>
                </c:pt>
                <c:pt idx="39">
                  <c:v>0.69095194670110582</c:v>
                </c:pt>
                <c:pt idx="40">
                  <c:v>0.63265186836301912</c:v>
                </c:pt>
                <c:pt idx="41">
                  <c:v>0.60157823149827538</c:v>
                </c:pt>
                <c:pt idx="42">
                  <c:v>0.58724893349440632</c:v>
                </c:pt>
                <c:pt idx="43">
                  <c:v>0.45643495342853146</c:v>
                </c:pt>
                <c:pt idx="44">
                  <c:v>0.43910363335482144</c:v>
                </c:pt>
                <c:pt idx="45">
                  <c:v>0.45256650672235244</c:v>
                </c:pt>
                <c:pt idx="46">
                  <c:v>0.4173355093411204</c:v>
                </c:pt>
                <c:pt idx="47">
                  <c:v>0.41860941905304289</c:v>
                </c:pt>
                <c:pt idx="48">
                  <c:v>0.41102782709544472</c:v>
                </c:pt>
                <c:pt idx="49">
                  <c:v>0.35744068780389709</c:v>
                </c:pt>
                <c:pt idx="50">
                  <c:v>0.34165495335471935</c:v>
                </c:pt>
                <c:pt idx="51">
                  <c:v>0.33740770911862761</c:v>
                </c:pt>
                <c:pt idx="52">
                  <c:v>0.50284172891590428</c:v>
                </c:pt>
                <c:pt idx="53">
                  <c:v>0.50994156559111747</c:v>
                </c:pt>
                <c:pt idx="54">
                  <c:v>0.51340890308380283</c:v>
                </c:pt>
                <c:pt idx="55">
                  <c:v>0.49799230581103859</c:v>
                </c:pt>
                <c:pt idx="56">
                  <c:v>0.36802784460746973</c:v>
                </c:pt>
                <c:pt idx="57">
                  <c:v>0.36488663932779097</c:v>
                </c:pt>
                <c:pt idx="58">
                  <c:v>0.3654763357656155</c:v>
                </c:pt>
                <c:pt idx="59">
                  <c:v>0.38028792619869572</c:v>
                </c:pt>
                <c:pt idx="60">
                  <c:v>0.40421285994089062</c:v>
                </c:pt>
                <c:pt idx="61">
                  <c:v>0.45332430506229549</c:v>
                </c:pt>
                <c:pt idx="62">
                  <c:v>0.4938495981624732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67-4DCA-A798-1FC582711D76}"/>
            </c:ext>
          </c:extLst>
        </c:ser>
        <c:ser>
          <c:idx val="6"/>
          <c:order val="6"/>
          <c:tx>
            <c:strRef>
              <c:f>'19. adat'!$C$11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75000"/>
                </a:schemeClr>
              </a:solidFill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'19. adat'!$D$4:$BO$4</c15:sqref>
                  </c15:fullRef>
                </c:ext>
              </c:extLst>
              <c:f>'19. adat'!$E$4:$BO$4</c:f>
              <c:strCache>
                <c:ptCount val="61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'19. adat'!$D$11:$BO$11</c15:sqref>
                  </c15:fullRef>
                </c:ext>
              </c:extLst>
              <c:f>'19. adat'!$E$11:$BO$11</c:f>
              <c:numCache>
                <c:formatCode>0.0</c:formatCode>
                <c:ptCount val="63"/>
                <c:pt idx="0">
                  <c:v>-0.67111496427326145</c:v>
                </c:pt>
                <c:pt idx="1">
                  <c:v>-0.62181858599745277</c:v>
                </c:pt>
                <c:pt idx="2">
                  <c:v>-0.60257062064858102</c:v>
                </c:pt>
                <c:pt idx="3">
                  <c:v>-0.84428467800776108</c:v>
                </c:pt>
                <c:pt idx="4">
                  <c:v>-0.55895665495825053</c:v>
                </c:pt>
                <c:pt idx="5">
                  <c:v>-0.46569432806814937</c:v>
                </c:pt>
                <c:pt idx="6">
                  <c:v>-0.4077439347120837</c:v>
                </c:pt>
                <c:pt idx="7">
                  <c:v>5.2144267449750981E-2</c:v>
                </c:pt>
                <c:pt idx="8">
                  <c:v>-4.4906665068000784E-2</c:v>
                </c:pt>
                <c:pt idx="9">
                  <c:v>-4.2877618764090464E-2</c:v>
                </c:pt>
                <c:pt idx="10">
                  <c:v>0.1023158446917134</c:v>
                </c:pt>
                <c:pt idx="11">
                  <c:v>0.16645205529832463</c:v>
                </c:pt>
                <c:pt idx="12">
                  <c:v>0.15688341015233354</c:v>
                </c:pt>
                <c:pt idx="13">
                  <c:v>0.21685827407374969</c:v>
                </c:pt>
                <c:pt idx="14">
                  <c:v>0.19582629895952275</c:v>
                </c:pt>
                <c:pt idx="15">
                  <c:v>0.21600719284692671</c:v>
                </c:pt>
                <c:pt idx="16">
                  <c:v>0.3659391467250801</c:v>
                </c:pt>
                <c:pt idx="17">
                  <c:v>0.29089503552743468</c:v>
                </c:pt>
                <c:pt idx="18">
                  <c:v>0.29458398348286563</c:v>
                </c:pt>
                <c:pt idx="19">
                  <c:v>0.20081572047605123</c:v>
                </c:pt>
                <c:pt idx="20">
                  <c:v>0.10922298197703073</c:v>
                </c:pt>
                <c:pt idx="21">
                  <c:v>0.14381499073160908</c:v>
                </c:pt>
                <c:pt idx="22">
                  <c:v>0.16932360257632606</c:v>
                </c:pt>
                <c:pt idx="23">
                  <c:v>0.25671284473329958</c:v>
                </c:pt>
                <c:pt idx="24">
                  <c:v>0.25156058249503754</c:v>
                </c:pt>
                <c:pt idx="25">
                  <c:v>0.23041370321367527</c:v>
                </c:pt>
                <c:pt idx="26">
                  <c:v>0.13391339728707763</c:v>
                </c:pt>
                <c:pt idx="27">
                  <c:v>-0.41765916602293274</c:v>
                </c:pt>
                <c:pt idx="28">
                  <c:v>-0.37969293792528536</c:v>
                </c:pt>
                <c:pt idx="29">
                  <c:v>-0.41325671209357306</c:v>
                </c:pt>
                <c:pt idx="30">
                  <c:v>-0.32409327332883908</c:v>
                </c:pt>
                <c:pt idx="31">
                  <c:v>0.13120893543032253</c:v>
                </c:pt>
                <c:pt idx="32">
                  <c:v>7.7257321998095208E-2</c:v>
                </c:pt>
                <c:pt idx="33">
                  <c:v>3.836873628049009E-2</c:v>
                </c:pt>
                <c:pt idx="34">
                  <c:v>-3.4805070700993923E-2</c:v>
                </c:pt>
                <c:pt idx="35">
                  <c:v>-0.17264136499818505</c:v>
                </c:pt>
                <c:pt idx="36">
                  <c:v>-0.17058784511934899</c:v>
                </c:pt>
                <c:pt idx="37">
                  <c:v>-0.13706939746577262</c:v>
                </c:pt>
                <c:pt idx="38">
                  <c:v>-9.4880736964466195E-2</c:v>
                </c:pt>
                <c:pt idx="39">
                  <c:v>6.7530632094695342E-2</c:v>
                </c:pt>
                <c:pt idx="40">
                  <c:v>2.7982494371557642E-2</c:v>
                </c:pt>
                <c:pt idx="41">
                  <c:v>-1.1833477112634938E-3</c:v>
                </c:pt>
                <c:pt idx="42">
                  <c:v>-0.17345126159161683</c:v>
                </c:pt>
                <c:pt idx="43">
                  <c:v>-0.27221869810826771</c:v>
                </c:pt>
                <c:pt idx="44">
                  <c:v>-0.28281715032091181</c:v>
                </c:pt>
                <c:pt idx="45">
                  <c:v>-0.33313931261456498</c:v>
                </c:pt>
                <c:pt idx="46">
                  <c:v>-0.24774983632455472</c:v>
                </c:pt>
                <c:pt idx="47">
                  <c:v>-0.2507426514049822</c:v>
                </c:pt>
                <c:pt idx="48">
                  <c:v>-0.28788944679172745</c:v>
                </c:pt>
                <c:pt idx="49">
                  <c:v>-0.23092963078724393</c:v>
                </c:pt>
                <c:pt idx="50">
                  <c:v>-0.25500186467093533</c:v>
                </c:pt>
                <c:pt idx="51">
                  <c:v>-0.20784413559663673</c:v>
                </c:pt>
                <c:pt idx="52">
                  <c:v>-0.15621216739242305</c:v>
                </c:pt>
                <c:pt idx="53">
                  <c:v>-0.14918371982408196</c:v>
                </c:pt>
                <c:pt idx="54">
                  <c:v>-5.0355014643946205E-2</c:v>
                </c:pt>
                <c:pt idx="55">
                  <c:v>6.8051095044498133E-2</c:v>
                </c:pt>
                <c:pt idx="56">
                  <c:v>0.15832088274313882</c:v>
                </c:pt>
                <c:pt idx="57">
                  <c:v>0.26535232878191906</c:v>
                </c:pt>
                <c:pt idx="58">
                  <c:v>0.20550178595658153</c:v>
                </c:pt>
                <c:pt idx="59">
                  <c:v>0.21258606354164566</c:v>
                </c:pt>
                <c:pt idx="60">
                  <c:v>0.24017577486869435</c:v>
                </c:pt>
                <c:pt idx="61">
                  <c:v>0.23442288340459516</c:v>
                </c:pt>
                <c:pt idx="62">
                  <c:v>0.37807835598777295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67-4DCA-A798-1FC582711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631910496"/>
        <c:axId val="631909416"/>
      </c:barChart>
      <c:lineChart>
        <c:grouping val="standard"/>
        <c:varyColors val="0"/>
        <c:ser>
          <c:idx val="5"/>
          <c:order val="5"/>
          <c:tx>
            <c:strRef>
              <c:f>'19. adat'!$C$10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Lit>
              <c:ptCount val="63"/>
              <c:pt idx="0">
                <c:v>2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6</c:v>
              </c:pt>
              <c:pt idx="5">
                <c:v>7</c:v>
              </c:pt>
              <c:pt idx="6">
                <c:v>8</c:v>
              </c:pt>
              <c:pt idx="7">
                <c:v>9</c:v>
              </c:pt>
              <c:pt idx="8">
                <c:v>10</c:v>
              </c:pt>
              <c:pt idx="9">
                <c:v>11</c:v>
              </c:pt>
              <c:pt idx="10">
                <c:v>12</c:v>
              </c:pt>
              <c:pt idx="11">
                <c:v>13</c:v>
              </c:pt>
              <c:pt idx="12">
                <c:v>14</c:v>
              </c:pt>
              <c:pt idx="13">
                <c:v>15</c:v>
              </c:pt>
              <c:pt idx="14">
                <c:v>16</c:v>
              </c:pt>
              <c:pt idx="15">
                <c:v>17</c:v>
              </c:pt>
              <c:pt idx="16">
                <c:v>18</c:v>
              </c:pt>
              <c:pt idx="17">
                <c:v>19</c:v>
              </c:pt>
              <c:pt idx="18">
                <c:v>20</c:v>
              </c:pt>
              <c:pt idx="19">
                <c:v>21</c:v>
              </c:pt>
              <c:pt idx="20">
                <c:v>22</c:v>
              </c:pt>
              <c:pt idx="21">
                <c:v>23</c:v>
              </c:pt>
              <c:pt idx="22">
                <c:v>24</c:v>
              </c:pt>
              <c:pt idx="23">
                <c:v>25</c:v>
              </c:pt>
              <c:pt idx="24">
                <c:v>26</c:v>
              </c:pt>
              <c:pt idx="25">
                <c:v>27</c:v>
              </c:pt>
              <c:pt idx="26">
                <c:v>28</c:v>
              </c:pt>
              <c:pt idx="27">
                <c:v>29</c:v>
              </c:pt>
              <c:pt idx="28">
                <c:v>30</c:v>
              </c:pt>
              <c:pt idx="29">
                <c:v>31</c:v>
              </c:pt>
              <c:pt idx="30">
                <c:v>32</c:v>
              </c:pt>
              <c:pt idx="31">
                <c:v>33</c:v>
              </c:pt>
              <c:pt idx="32">
                <c:v>34</c:v>
              </c:pt>
              <c:pt idx="33">
                <c:v>35</c:v>
              </c:pt>
              <c:pt idx="34">
                <c:v>36</c:v>
              </c:pt>
              <c:pt idx="35">
                <c:v>37</c:v>
              </c:pt>
              <c:pt idx="36">
                <c:v>38</c:v>
              </c:pt>
              <c:pt idx="37">
                <c:v>39</c:v>
              </c:pt>
              <c:pt idx="38">
                <c:v>40</c:v>
              </c:pt>
              <c:pt idx="39">
                <c:v>41</c:v>
              </c:pt>
              <c:pt idx="40">
                <c:v>42</c:v>
              </c:pt>
              <c:pt idx="41">
                <c:v>43</c:v>
              </c:pt>
              <c:pt idx="42">
                <c:v>44</c:v>
              </c:pt>
              <c:pt idx="43">
                <c:v>45</c:v>
              </c:pt>
              <c:pt idx="44">
                <c:v>46</c:v>
              </c:pt>
              <c:pt idx="45">
                <c:v>47</c:v>
              </c:pt>
              <c:pt idx="46">
                <c:v>48</c:v>
              </c:pt>
              <c:pt idx="47">
                <c:v>49</c:v>
              </c:pt>
              <c:pt idx="48">
                <c:v>50</c:v>
              </c:pt>
              <c:pt idx="49">
                <c:v>51</c:v>
              </c:pt>
              <c:pt idx="50">
                <c:v>52</c:v>
              </c:pt>
              <c:pt idx="51">
                <c:v>53</c:v>
              </c:pt>
              <c:pt idx="52">
                <c:v>54</c:v>
              </c:pt>
              <c:pt idx="53">
                <c:v>55</c:v>
              </c:pt>
              <c:pt idx="54">
                <c:v>56</c:v>
              </c:pt>
              <c:pt idx="55">
                <c:v>57</c:v>
              </c:pt>
              <c:pt idx="56">
                <c:v>58</c:v>
              </c:pt>
              <c:pt idx="57">
                <c:v>59</c:v>
              </c:pt>
              <c:pt idx="58">
                <c:v>60</c:v>
              </c:pt>
              <c:pt idx="59">
                <c:v>61</c:v>
              </c:pt>
              <c:pt idx="60">
                <c:v>62</c:v>
              </c:pt>
              <c:pt idx="61">
                <c:v>63</c:v>
              </c:pt>
              <c:pt idx="62">
                <c:v>64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'19. adat'!$D$10:$BO$10</c15:sqref>
                  </c15:fullRef>
                </c:ext>
              </c:extLst>
              <c:f>'19. adat'!$E$10:$BO$10</c:f>
              <c:numCache>
                <c:formatCode>0.0</c:formatCode>
                <c:ptCount val="63"/>
                <c:pt idx="0">
                  <c:v>1.2980765931956013</c:v>
                </c:pt>
                <c:pt idx="1">
                  <c:v>1.3883080134656625</c:v>
                </c:pt>
                <c:pt idx="2">
                  <c:v>1.4261874649817905</c:v>
                </c:pt>
                <c:pt idx="3">
                  <c:v>1.3095738488850959</c:v>
                </c:pt>
                <c:pt idx="4">
                  <c:v>1.7786602558523361</c:v>
                </c:pt>
                <c:pt idx="5">
                  <c:v>1.9955904886568916</c:v>
                </c:pt>
                <c:pt idx="6">
                  <c:v>2.2034500880660826</c:v>
                </c:pt>
                <c:pt idx="7">
                  <c:v>2.7347157089970975</c:v>
                </c:pt>
                <c:pt idx="8">
                  <c:v>2.5988362652170212</c:v>
                </c:pt>
                <c:pt idx="9">
                  <c:v>2.8355506631164777</c:v>
                </c:pt>
                <c:pt idx="10">
                  <c:v>3.0887790670234683</c:v>
                </c:pt>
                <c:pt idx="11">
                  <c:v>3.3249357601795531</c:v>
                </c:pt>
                <c:pt idx="12">
                  <c:v>3.6145407092332111</c:v>
                </c:pt>
                <c:pt idx="13">
                  <c:v>3.6883677309874003</c:v>
                </c:pt>
                <c:pt idx="14">
                  <c:v>3.7913324652347251</c:v>
                </c:pt>
                <c:pt idx="15">
                  <c:v>3.838152073765754</c:v>
                </c:pt>
                <c:pt idx="16">
                  <c:v>3.903929284360518</c:v>
                </c:pt>
                <c:pt idx="17">
                  <c:v>3.8061441819554154</c:v>
                </c:pt>
                <c:pt idx="18">
                  <c:v>3.9175071046007184</c:v>
                </c:pt>
                <c:pt idx="19">
                  <c:v>3.6916577876392442</c:v>
                </c:pt>
                <c:pt idx="20">
                  <c:v>3.6840367532618679</c:v>
                </c:pt>
                <c:pt idx="21">
                  <c:v>3.8529311730575855</c:v>
                </c:pt>
                <c:pt idx="22">
                  <c:v>3.9993746248624569</c:v>
                </c:pt>
                <c:pt idx="23">
                  <c:v>4.2931364378322101</c:v>
                </c:pt>
                <c:pt idx="24">
                  <c:v>4.4069507422986218</c:v>
                </c:pt>
                <c:pt idx="25">
                  <c:v>4.4720303878605909</c:v>
                </c:pt>
                <c:pt idx="26">
                  <c:v>4.6074474320689571</c:v>
                </c:pt>
                <c:pt idx="27">
                  <c:v>4.3233405087977683</c:v>
                </c:pt>
                <c:pt idx="28">
                  <c:v>4.4137302511345391</c:v>
                </c:pt>
                <c:pt idx="29">
                  <c:v>4.5031137398974801</c:v>
                </c:pt>
                <c:pt idx="30">
                  <c:v>4.7645647701431484</c:v>
                </c:pt>
                <c:pt idx="31">
                  <c:v>5.2267048659699338</c:v>
                </c:pt>
                <c:pt idx="32">
                  <c:v>5.3176518545524969</c:v>
                </c:pt>
                <c:pt idx="33">
                  <c:v>5.4768810252385602</c:v>
                </c:pt>
                <c:pt idx="34">
                  <c:v>5.4084201535912362</c:v>
                </c:pt>
                <c:pt idx="35">
                  <c:v>5.4398866989479888</c:v>
                </c:pt>
                <c:pt idx="36">
                  <c:v>5.5543651862290435</c:v>
                </c:pt>
                <c:pt idx="37">
                  <c:v>5.6650765813419754</c:v>
                </c:pt>
                <c:pt idx="38">
                  <c:v>5.7381213926800871</c:v>
                </c:pt>
                <c:pt idx="39">
                  <c:v>5.9018747399698253</c:v>
                </c:pt>
                <c:pt idx="40">
                  <c:v>5.6620186991064507</c:v>
                </c:pt>
                <c:pt idx="41">
                  <c:v>5.4532431220970992</c:v>
                </c:pt>
                <c:pt idx="42">
                  <c:v>5.2033426500135356</c:v>
                </c:pt>
                <c:pt idx="43">
                  <c:v>4.8238124752246696</c:v>
                </c:pt>
                <c:pt idx="44">
                  <c:v>4.6714411377954681</c:v>
                </c:pt>
                <c:pt idx="45">
                  <c:v>3.764832693988271</c:v>
                </c:pt>
                <c:pt idx="46">
                  <c:v>3.3029236889497193</c:v>
                </c:pt>
                <c:pt idx="47">
                  <c:v>2.8976494701239459</c:v>
                </c:pt>
                <c:pt idx="48">
                  <c:v>2.4527987095586155</c:v>
                </c:pt>
                <c:pt idx="49">
                  <c:v>2.9547567747497347</c:v>
                </c:pt>
                <c:pt idx="50">
                  <c:v>2.9957764035002601</c:v>
                </c:pt>
                <c:pt idx="51">
                  <c:v>3.0703470844579925</c:v>
                </c:pt>
                <c:pt idx="52">
                  <c:v>3.4674128948840166</c:v>
                </c:pt>
                <c:pt idx="53">
                  <c:v>3.7064460835676059</c:v>
                </c:pt>
                <c:pt idx="54">
                  <c:v>4.0806604806552791</c:v>
                </c:pt>
                <c:pt idx="55">
                  <c:v>4.3441411903615421</c:v>
                </c:pt>
                <c:pt idx="56">
                  <c:v>4.5970554959458365</c:v>
                </c:pt>
                <c:pt idx="57">
                  <c:v>4.6873849233662623</c:v>
                </c:pt>
                <c:pt idx="58">
                  <c:v>4.8220549850740539</c:v>
                </c:pt>
                <c:pt idx="59">
                  <c:v>4.9606024709446066</c:v>
                </c:pt>
                <c:pt idx="60">
                  <c:v>4.9126862370034257</c:v>
                </c:pt>
                <c:pt idx="61">
                  <c:v>4.9615595439613891</c:v>
                </c:pt>
                <c:pt idx="62">
                  <c:v>5.040251904246178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67-4DCA-A798-1FC582711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4114160"/>
        <c:axId val="853889584"/>
      </c:lineChart>
      <c:dateAx>
        <c:axId val="63191049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31909416"/>
        <c:crosses val="autoZero"/>
        <c:auto val="0"/>
        <c:lblOffset val="100"/>
        <c:baseTimeUnit val="days"/>
      </c:dateAx>
      <c:valAx>
        <c:axId val="631909416"/>
        <c:scaling>
          <c:orientation val="minMax"/>
          <c:min val="-3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31910496"/>
        <c:crosses val="autoZero"/>
        <c:crossBetween val="between"/>
      </c:valAx>
      <c:valAx>
        <c:axId val="853889584"/>
        <c:scaling>
          <c:orientation val="minMax"/>
          <c:min val="-3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34114160"/>
        <c:crosses val="max"/>
        <c:crossBetween val="between"/>
      </c:valAx>
      <c:catAx>
        <c:axId val="634114160"/>
        <c:scaling>
          <c:orientation val="minMax"/>
        </c:scaling>
        <c:delete val="1"/>
        <c:axPos val="b"/>
        <c:majorTickMark val="out"/>
        <c:minorTickMark val="none"/>
        <c:tickLblPos val="nextTo"/>
        <c:crossAx val="853889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105476909880432E-2"/>
          <c:y val="0.85074872922945077"/>
          <c:w val="0.9897001716936441"/>
          <c:h val="0.147833611104908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846908331018156E-2"/>
          <c:y val="8.8112940004215615E-2"/>
          <c:w val="0.88090835517653743"/>
          <c:h val="0.71332725724274992"/>
        </c:manualLayout>
      </c:layout>
      <c:areaChart>
        <c:grouping val="standard"/>
        <c:varyColors val="0"/>
        <c:ser>
          <c:idx val="0"/>
          <c:order val="0"/>
          <c:tx>
            <c:strRef>
              <c:f>'20. adat'!$A$3</c:f>
              <c:strCache>
                <c:ptCount val="1"/>
                <c:pt idx="0">
                  <c:v>Bevétel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cat>
            <c:strRef>
              <c:f>'20. adat'!$C$2:$BM$2</c:f>
              <c:strCache>
                <c:ptCount val="61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strCache>
            </c:strRef>
          </c:cat>
          <c:val>
            <c:numRef>
              <c:f>'20. adat'!$C$3:$BM$3</c:f>
              <c:numCache>
                <c:formatCode>0.0</c:formatCode>
                <c:ptCount val="63"/>
                <c:pt idx="0">
                  <c:v>4.3066445739025054</c:v>
                </c:pt>
                <c:pt idx="1">
                  <c:v>4.5224498132977393</c:v>
                </c:pt>
                <c:pt idx="2">
                  <c:v>4.6186599885270176</c:v>
                </c:pt>
                <c:pt idx="3">
                  <c:v>4.5789618031570436</c:v>
                </c:pt>
                <c:pt idx="4">
                  <c:v>4.5048037755284387</c:v>
                </c:pt>
                <c:pt idx="5">
                  <c:v>4.4678979964773466</c:v>
                </c:pt>
                <c:pt idx="6">
                  <c:v>4.4077556746430355</c:v>
                </c:pt>
                <c:pt idx="7">
                  <c:v>4.3360991667619908</c:v>
                </c:pt>
                <c:pt idx="8">
                  <c:v>4.2707095510937956</c:v>
                </c:pt>
                <c:pt idx="9">
                  <c:v>4.2494649802394733</c:v>
                </c:pt>
                <c:pt idx="10">
                  <c:v>4.1636484851900386</c:v>
                </c:pt>
                <c:pt idx="11">
                  <c:v>4.2350050887634829</c:v>
                </c:pt>
                <c:pt idx="12">
                  <c:v>4.2430928983215619</c:v>
                </c:pt>
                <c:pt idx="13">
                  <c:v>4.1391882700980922</c:v>
                </c:pt>
                <c:pt idx="14">
                  <c:v>4.0902444321943721</c:v>
                </c:pt>
                <c:pt idx="15">
                  <c:v>3.9454848749329416</c:v>
                </c:pt>
                <c:pt idx="16">
                  <c:v>3.9137360551691045</c:v>
                </c:pt>
                <c:pt idx="17">
                  <c:v>3.970654491225782</c:v>
                </c:pt>
                <c:pt idx="18">
                  <c:v>3.9391282986037135</c:v>
                </c:pt>
                <c:pt idx="19">
                  <c:v>3.9561668389550371</c:v>
                </c:pt>
                <c:pt idx="20">
                  <c:v>3.9763683337760392</c:v>
                </c:pt>
                <c:pt idx="21">
                  <c:v>3.9752254795154109</c:v>
                </c:pt>
                <c:pt idx="22">
                  <c:v>4.0624174041102439</c:v>
                </c:pt>
                <c:pt idx="23">
                  <c:v>4.1551760032513965</c:v>
                </c:pt>
                <c:pt idx="24">
                  <c:v>4.175608796040148</c:v>
                </c:pt>
                <c:pt idx="25">
                  <c:v>4.1698418335366982</c:v>
                </c:pt>
                <c:pt idx="26">
                  <c:v>4.2990341645397159</c:v>
                </c:pt>
                <c:pt idx="27">
                  <c:v>4.2515840048681062</c:v>
                </c:pt>
                <c:pt idx="28">
                  <c:v>4.2783954903655923</c:v>
                </c:pt>
                <c:pt idx="29">
                  <c:v>4.312838459000127</c:v>
                </c:pt>
                <c:pt idx="30">
                  <c:v>4.3496801455200389</c:v>
                </c:pt>
                <c:pt idx="31">
                  <c:v>4.390752353801151</c:v>
                </c:pt>
                <c:pt idx="32">
                  <c:v>4.3562324504812207</c:v>
                </c:pt>
                <c:pt idx="33">
                  <c:v>4.3372733621437494</c:v>
                </c:pt>
                <c:pt idx="34">
                  <c:v>4.3511118570870213</c:v>
                </c:pt>
                <c:pt idx="35">
                  <c:v>4.3121769639817291</c:v>
                </c:pt>
                <c:pt idx="36">
                  <c:v>4.2795122104508945</c:v>
                </c:pt>
                <c:pt idx="37">
                  <c:v>4.2588724075136355</c:v>
                </c:pt>
                <c:pt idx="38">
                  <c:v>4.3086567974167735</c:v>
                </c:pt>
                <c:pt idx="39">
                  <c:v>4.2878066167591173</c:v>
                </c:pt>
                <c:pt idx="40">
                  <c:v>4.293408514176825</c:v>
                </c:pt>
                <c:pt idx="41">
                  <c:v>4.309058384142145</c:v>
                </c:pt>
                <c:pt idx="42">
                  <c:v>4.4293735548370208</c:v>
                </c:pt>
                <c:pt idx="43">
                  <c:v>4.4214664144358231</c:v>
                </c:pt>
                <c:pt idx="44">
                  <c:v>4.3126349092298888</c:v>
                </c:pt>
                <c:pt idx="45">
                  <c:v>3.5416660454797757</c:v>
                </c:pt>
                <c:pt idx="46">
                  <c:v>2.6605171297070389</c:v>
                </c:pt>
                <c:pt idx="47">
                  <c:v>2.0438129071680788</c:v>
                </c:pt>
                <c:pt idx="48">
                  <c:v>1.6222939855892147</c:v>
                </c:pt>
                <c:pt idx="49">
                  <c:v>1.8572454887888556</c:v>
                </c:pt>
                <c:pt idx="50">
                  <c:v>2.0874434316744961</c:v>
                </c:pt>
                <c:pt idx="51">
                  <c:v>2.2802546609125622</c:v>
                </c:pt>
                <c:pt idx="52">
                  <c:v>2.5449598133044584</c:v>
                </c:pt>
                <c:pt idx="53">
                  <c:v>2.8680262348997627</c:v>
                </c:pt>
                <c:pt idx="54">
                  <c:v>3.0829318996193846</c:v>
                </c:pt>
                <c:pt idx="55">
                  <c:v>3.1856091102570296</c:v>
                </c:pt>
                <c:pt idx="56">
                  <c:v>3.260170990723311</c:v>
                </c:pt>
                <c:pt idx="57">
                  <c:v>3.2879948633723921</c:v>
                </c:pt>
                <c:pt idx="58">
                  <c:v>3.6129712984316975</c:v>
                </c:pt>
                <c:pt idx="59">
                  <c:v>3.7027502340054546</c:v>
                </c:pt>
                <c:pt idx="60">
                  <c:v>3.6774455755540059</c:v>
                </c:pt>
                <c:pt idx="61">
                  <c:v>3.722207136470169</c:v>
                </c:pt>
                <c:pt idx="62">
                  <c:v>3.6959472134186129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65-42D5-AE88-FB6691E4B937}"/>
            </c:ext>
          </c:extLst>
        </c:ser>
        <c:ser>
          <c:idx val="1"/>
          <c:order val="1"/>
          <c:tx>
            <c:strRef>
              <c:f>'20. adat'!$A$4</c:f>
              <c:strCache>
                <c:ptCount val="1"/>
                <c:pt idx="0">
                  <c:v>Kiadás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cat>
            <c:strRef>
              <c:f>'20. adat'!$C$2:$BM$2</c:f>
              <c:strCache>
                <c:ptCount val="61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strCache>
            </c:strRef>
          </c:cat>
          <c:val>
            <c:numRef>
              <c:f>'20. adat'!$C$4:$BM$4</c:f>
              <c:numCache>
                <c:formatCode>0.0</c:formatCode>
                <c:ptCount val="63"/>
                <c:pt idx="0">
                  <c:v>-2.1288051079531871</c:v>
                </c:pt>
                <c:pt idx="1">
                  <c:v>-2.2257282669010552</c:v>
                </c:pt>
                <c:pt idx="2">
                  <c:v>-2.0899843029960627</c:v>
                </c:pt>
                <c:pt idx="3">
                  <c:v>-2.0853926216802701</c:v>
                </c:pt>
                <c:pt idx="4">
                  <c:v>-1.9709643993966104</c:v>
                </c:pt>
                <c:pt idx="5">
                  <c:v>-1.8812193297506825</c:v>
                </c:pt>
                <c:pt idx="6">
                  <c:v>-1.8614465617275187</c:v>
                </c:pt>
                <c:pt idx="7">
                  <c:v>-1.8298310402825864</c:v>
                </c:pt>
                <c:pt idx="8">
                  <c:v>-1.8203974796381832</c:v>
                </c:pt>
                <c:pt idx="9">
                  <c:v>-1.7721568297517847</c:v>
                </c:pt>
                <c:pt idx="10">
                  <c:v>-1.7275995473053984</c:v>
                </c:pt>
                <c:pt idx="11">
                  <c:v>-1.7481298646822871</c:v>
                </c:pt>
                <c:pt idx="12">
                  <c:v>-1.7033087256207651</c:v>
                </c:pt>
                <c:pt idx="13">
                  <c:v>-1.6714530513059951</c:v>
                </c:pt>
                <c:pt idx="14">
                  <c:v>-1.5950300426302133</c:v>
                </c:pt>
                <c:pt idx="15">
                  <c:v>-1.4711519064628626</c:v>
                </c:pt>
                <c:pt idx="16">
                  <c:v>-1.418655198247337</c:v>
                </c:pt>
                <c:pt idx="17">
                  <c:v>-1.4203358689163661</c:v>
                </c:pt>
                <c:pt idx="18">
                  <c:v>-1.4011396073670916</c:v>
                </c:pt>
                <c:pt idx="19">
                  <c:v>-1.4063540146815747</c:v>
                </c:pt>
                <c:pt idx="20">
                  <c:v>-1.427237455373995</c:v>
                </c:pt>
                <c:pt idx="21">
                  <c:v>-1.4525450326729226</c:v>
                </c:pt>
                <c:pt idx="22">
                  <c:v>-1.4293356579604712</c:v>
                </c:pt>
                <c:pt idx="23">
                  <c:v>-1.4395814389531385</c:v>
                </c:pt>
                <c:pt idx="24">
                  <c:v>-1.4419086306682665</c:v>
                </c:pt>
                <c:pt idx="25">
                  <c:v>-1.4209924048660127</c:v>
                </c:pt>
                <c:pt idx="26">
                  <c:v>-1.4748026615362941</c:v>
                </c:pt>
                <c:pt idx="27">
                  <c:v>-1.4620606225044142</c:v>
                </c:pt>
                <c:pt idx="28">
                  <c:v>-1.542180920550845</c:v>
                </c:pt>
                <c:pt idx="29">
                  <c:v>-1.5717330003954273</c:v>
                </c:pt>
                <c:pt idx="30">
                  <c:v>-1.6413427349874457</c:v>
                </c:pt>
                <c:pt idx="31">
                  <c:v>-1.6755452791889749</c:v>
                </c:pt>
                <c:pt idx="32">
                  <c:v>-1.6574527799130989</c:v>
                </c:pt>
                <c:pt idx="33">
                  <c:v>-1.6929735592093171</c:v>
                </c:pt>
                <c:pt idx="34">
                  <c:v>-1.7367831343877367</c:v>
                </c:pt>
                <c:pt idx="35">
                  <c:v>-1.71152299598392</c:v>
                </c:pt>
                <c:pt idx="36">
                  <c:v>-1.6826988096937712</c:v>
                </c:pt>
                <c:pt idx="37">
                  <c:v>-1.6584457325700894</c:v>
                </c:pt>
                <c:pt idx="38">
                  <c:v>-1.6409868640549103</c:v>
                </c:pt>
                <c:pt idx="39">
                  <c:v>-1.6407153358512874</c:v>
                </c:pt>
                <c:pt idx="40">
                  <c:v>-1.6268438023949128</c:v>
                </c:pt>
                <c:pt idx="41">
                  <c:v>-1.603898812280151</c:v>
                </c:pt>
                <c:pt idx="42">
                  <c:v>-1.6514247285705874</c:v>
                </c:pt>
                <c:pt idx="43">
                  <c:v>-1.6658639676939875</c:v>
                </c:pt>
                <c:pt idx="44">
                  <c:v>-1.6252847497161451</c:v>
                </c:pt>
                <c:pt idx="45">
                  <c:v>-1.4138740216619343</c:v>
                </c:pt>
                <c:pt idx="46">
                  <c:v>-1.008470819271563</c:v>
                </c:pt>
                <c:pt idx="47">
                  <c:v>-0.74067578646690002</c:v>
                </c:pt>
                <c:pt idx="48">
                  <c:v>-0.52426771373505343</c:v>
                </c:pt>
                <c:pt idx="49">
                  <c:v>-0.51841614964823934</c:v>
                </c:pt>
                <c:pt idx="50">
                  <c:v>-0.66856400761344847</c:v>
                </c:pt>
                <c:pt idx="51">
                  <c:v>-0.79472511660379286</c:v>
                </c:pt>
                <c:pt idx="52">
                  <c:v>-0.93766177593702094</c:v>
                </c:pt>
                <c:pt idx="53">
                  <c:v>-1.1088449839925705</c:v>
                </c:pt>
                <c:pt idx="54">
                  <c:v>-1.2610730116020832</c:v>
                </c:pt>
                <c:pt idx="55">
                  <c:v>-1.3498502862272097</c:v>
                </c:pt>
                <c:pt idx="56">
                  <c:v>-1.4271005498446927</c:v>
                </c:pt>
                <c:pt idx="57">
                  <c:v>-1.4911482987799241</c:v>
                </c:pt>
                <c:pt idx="58">
                  <c:v>-1.68542797747286</c:v>
                </c:pt>
                <c:pt idx="59">
                  <c:v>-1.7410274691708034</c:v>
                </c:pt>
                <c:pt idx="60">
                  <c:v>-1.8120701576728744</c:v>
                </c:pt>
                <c:pt idx="61">
                  <c:v>-1.8694579151854198</c:v>
                </c:pt>
                <c:pt idx="62">
                  <c:v>-1.8067497131411716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65-42D5-AE88-FB6691E4B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1962712"/>
        <c:axId val="1291968832"/>
      </c:areaChart>
      <c:lineChart>
        <c:grouping val="standard"/>
        <c:varyColors val="0"/>
        <c:ser>
          <c:idx val="2"/>
          <c:order val="2"/>
          <c:tx>
            <c:strRef>
              <c:f>'20. adat'!$A$5</c:f>
              <c:strCache>
                <c:ptCount val="1"/>
                <c:pt idx="0">
                  <c:v>Egyenleg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'20. adat'!$C$2:$BM$2</c:f>
              <c:strCache>
                <c:ptCount val="61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strCache>
            </c:strRef>
          </c:cat>
          <c:val>
            <c:numRef>
              <c:f>'20. adat'!$C$5:$BM$5</c:f>
              <c:numCache>
                <c:formatCode>0.0</c:formatCode>
                <c:ptCount val="63"/>
                <c:pt idx="0">
                  <c:v>2.1778394659493183</c:v>
                </c:pt>
                <c:pt idx="1">
                  <c:v>2.2967215463966846</c:v>
                </c:pt>
                <c:pt idx="2">
                  <c:v>2.5286756855309545</c:v>
                </c:pt>
                <c:pt idx="3">
                  <c:v>2.4935691814767731</c:v>
                </c:pt>
                <c:pt idx="4">
                  <c:v>2.5338393761318279</c:v>
                </c:pt>
                <c:pt idx="5">
                  <c:v>2.5866786667266637</c:v>
                </c:pt>
                <c:pt idx="6">
                  <c:v>2.5463091129155164</c:v>
                </c:pt>
                <c:pt idx="7">
                  <c:v>2.5062681264794042</c:v>
                </c:pt>
                <c:pt idx="8">
                  <c:v>2.4503120714556128</c:v>
                </c:pt>
                <c:pt idx="9">
                  <c:v>2.4773081504876897</c:v>
                </c:pt>
                <c:pt idx="10">
                  <c:v>2.4360489378846402</c:v>
                </c:pt>
                <c:pt idx="11">
                  <c:v>2.4868752240811958</c:v>
                </c:pt>
                <c:pt idx="12">
                  <c:v>2.5397841727007964</c:v>
                </c:pt>
                <c:pt idx="13">
                  <c:v>2.4677352187920976</c:v>
                </c:pt>
                <c:pt idx="14">
                  <c:v>2.495214389564159</c:v>
                </c:pt>
                <c:pt idx="15">
                  <c:v>2.4743329684700788</c:v>
                </c:pt>
                <c:pt idx="16">
                  <c:v>2.4950808569217675</c:v>
                </c:pt>
                <c:pt idx="17">
                  <c:v>2.5503186223094154</c:v>
                </c:pt>
                <c:pt idx="18">
                  <c:v>2.5379886912366216</c:v>
                </c:pt>
                <c:pt idx="19">
                  <c:v>2.5498128242734621</c:v>
                </c:pt>
                <c:pt idx="20">
                  <c:v>2.5491308784020443</c:v>
                </c:pt>
                <c:pt idx="21">
                  <c:v>2.5226804468424886</c:v>
                </c:pt>
                <c:pt idx="22">
                  <c:v>2.633081746149772</c:v>
                </c:pt>
                <c:pt idx="23">
                  <c:v>2.7155945642982582</c:v>
                </c:pt>
                <c:pt idx="24">
                  <c:v>2.7337001653718822</c:v>
                </c:pt>
                <c:pt idx="25">
                  <c:v>2.7488494286706859</c:v>
                </c:pt>
                <c:pt idx="26">
                  <c:v>2.8242315030034217</c:v>
                </c:pt>
                <c:pt idx="27">
                  <c:v>2.7895233823636914</c:v>
                </c:pt>
                <c:pt idx="28">
                  <c:v>2.7362145698147478</c:v>
                </c:pt>
                <c:pt idx="29">
                  <c:v>2.7411054586046997</c:v>
                </c:pt>
                <c:pt idx="30">
                  <c:v>2.7083374105325935</c:v>
                </c:pt>
                <c:pt idx="31">
                  <c:v>2.7152070746121759</c:v>
                </c:pt>
                <c:pt idx="32">
                  <c:v>2.698779670568122</c:v>
                </c:pt>
                <c:pt idx="33">
                  <c:v>2.6442998029344325</c:v>
                </c:pt>
                <c:pt idx="34">
                  <c:v>2.6143287226992844</c:v>
                </c:pt>
                <c:pt idx="35">
                  <c:v>2.6006539679978089</c:v>
                </c:pt>
                <c:pt idx="36">
                  <c:v>2.596813400757124</c:v>
                </c:pt>
                <c:pt idx="37">
                  <c:v>2.6004266749435465</c:v>
                </c:pt>
                <c:pt idx="38">
                  <c:v>2.667669933361863</c:v>
                </c:pt>
                <c:pt idx="39">
                  <c:v>2.6470912809078304</c:v>
                </c:pt>
                <c:pt idx="40">
                  <c:v>2.6665647117819113</c:v>
                </c:pt>
                <c:pt idx="41">
                  <c:v>2.7051595718619939</c:v>
                </c:pt>
                <c:pt idx="42">
                  <c:v>2.7779488262664325</c:v>
                </c:pt>
                <c:pt idx="43">
                  <c:v>2.7556024467418361</c:v>
                </c:pt>
                <c:pt idx="44">
                  <c:v>2.6873501595137439</c:v>
                </c:pt>
                <c:pt idx="45">
                  <c:v>2.1277920238178405</c:v>
                </c:pt>
                <c:pt idx="46">
                  <c:v>1.6520463104354759</c:v>
                </c:pt>
                <c:pt idx="47">
                  <c:v>1.303137120701179</c:v>
                </c:pt>
                <c:pt idx="48">
                  <c:v>1.0980262718541614</c:v>
                </c:pt>
                <c:pt idx="49">
                  <c:v>1.3388293391406161</c:v>
                </c:pt>
                <c:pt idx="50">
                  <c:v>1.4188794240610472</c:v>
                </c:pt>
                <c:pt idx="51">
                  <c:v>1.4855295443087695</c:v>
                </c:pt>
                <c:pt idx="52">
                  <c:v>1.6072980373674377</c:v>
                </c:pt>
                <c:pt idx="53">
                  <c:v>1.7591812509071925</c:v>
                </c:pt>
                <c:pt idx="54">
                  <c:v>1.8218588880173019</c:v>
                </c:pt>
                <c:pt idx="55">
                  <c:v>1.8357588240298199</c:v>
                </c:pt>
                <c:pt idx="56">
                  <c:v>1.8330704408786185</c:v>
                </c:pt>
                <c:pt idx="57">
                  <c:v>1.7968465645924678</c:v>
                </c:pt>
                <c:pt idx="58">
                  <c:v>1.9275433209588373</c:v>
                </c:pt>
                <c:pt idx="59">
                  <c:v>1.9617227648346502</c:v>
                </c:pt>
                <c:pt idx="60">
                  <c:v>1.865375417881131</c:v>
                </c:pt>
                <c:pt idx="61">
                  <c:v>1.8527492212847492</c:v>
                </c:pt>
                <c:pt idx="62">
                  <c:v>1.8891975002774408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F65-42D5-AE88-FB6691E4B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217320"/>
        <c:axId val="1214214080"/>
      </c:lineChart>
      <c:catAx>
        <c:axId val="12919627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91968832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1291968832"/>
        <c:scaling>
          <c:orientation val="minMax"/>
          <c:max val="5"/>
          <c:min val="-3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91962712"/>
        <c:crosses val="autoZero"/>
        <c:crossBetween val="between"/>
      </c:valAx>
      <c:valAx>
        <c:axId val="1214214080"/>
        <c:scaling>
          <c:orientation val="minMax"/>
          <c:max val="5"/>
          <c:min val="-3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14217320"/>
        <c:crosses val="max"/>
        <c:crossBetween val="between"/>
      </c:valAx>
      <c:catAx>
        <c:axId val="1214217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4214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362291180982525E-3"/>
          <c:y val="0.93916109375898216"/>
          <c:w val="0.99232971360237721"/>
          <c:h val="5.88209707398394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hu-HU" sz="900"/>
              <a:t>EUR billion</a:t>
            </a:r>
          </a:p>
        </c:rich>
      </c:tx>
      <c:layout>
        <c:manualLayout>
          <c:xMode val="edge"/>
          <c:yMode val="edge"/>
          <c:x val="7.5713121465901381E-2"/>
          <c:y val="3.998321334696330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2645177852195902E-2"/>
          <c:y val="5.0836666666666669E-2"/>
          <c:w val="0.87402255328065648"/>
          <c:h val="0.71528363052614441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'2. adat'!$B$4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31750">
              <a:solidFill>
                <a:schemeClr val="bg1">
                  <a:lumMod val="65000"/>
                </a:schemeClr>
              </a:solidFill>
              <a:prstDash val="solid"/>
            </a:ln>
          </c:spPr>
          <c:invertIfNegative val="0"/>
          <c:cat>
            <c:numRef>
              <c:f>'2.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'2. adat'!$AI$4:$CW$4</c:f>
              <c:numCache>
                <c:formatCode>0.0</c:formatCode>
                <c:ptCount val="67"/>
                <c:pt idx="0">
                  <c:v>-1.7483417693234</c:v>
                </c:pt>
                <c:pt idx="1">
                  <c:v>-1.58426313751</c:v>
                </c:pt>
                <c:pt idx="2">
                  <c:v>-2.2913476388264997</c:v>
                </c:pt>
                <c:pt idx="3">
                  <c:v>-2.3642580587711999</c:v>
                </c:pt>
                <c:pt idx="4">
                  <c:v>-0.80201339147279993</c:v>
                </c:pt>
                <c:pt idx="5">
                  <c:v>-8.5197379772000009E-2</c:v>
                </c:pt>
                <c:pt idx="6">
                  <c:v>7.9338476170099995E-2</c:v>
                </c:pt>
                <c:pt idx="7">
                  <c:v>-0.36483255946709997</c:v>
                </c:pt>
                <c:pt idx="8">
                  <c:v>-0.2215078437862</c:v>
                </c:pt>
                <c:pt idx="9">
                  <c:v>6.8527840904199999E-2</c:v>
                </c:pt>
                <c:pt idx="10">
                  <c:v>2.4757943611000002E-2</c:v>
                </c:pt>
                <c:pt idx="11">
                  <c:v>-5.4419565372199996E-2</c:v>
                </c:pt>
                <c:pt idx="12">
                  <c:v>-1.5778985953000001E-2</c:v>
                </c:pt>
                <c:pt idx="13">
                  <c:v>6.7598596277199996E-2</c:v>
                </c:pt>
                <c:pt idx="14">
                  <c:v>0.33349144848079998</c:v>
                </c:pt>
                <c:pt idx="15">
                  <c:v>4.3260103759400002E-2</c:v>
                </c:pt>
                <c:pt idx="16">
                  <c:v>-0.24168883302309999</c:v>
                </c:pt>
                <c:pt idx="17">
                  <c:v>0.42652319240980002</c:v>
                </c:pt>
                <c:pt idx="18">
                  <c:v>0.87344909747019994</c:v>
                </c:pt>
                <c:pt idx="19">
                  <c:v>0.12296798927979999</c:v>
                </c:pt>
                <c:pt idx="20">
                  <c:v>0.63143956800160006</c:v>
                </c:pt>
                <c:pt idx="21">
                  <c:v>0.62042863072069998</c:v>
                </c:pt>
                <c:pt idx="22">
                  <c:v>1.3543359807302</c:v>
                </c:pt>
                <c:pt idx="23">
                  <c:v>0.5541510375394999</c:v>
                </c:pt>
                <c:pt idx="24">
                  <c:v>0.43249759787250003</c:v>
                </c:pt>
                <c:pt idx="25">
                  <c:v>-0.26164501858739997</c:v>
                </c:pt>
                <c:pt idx="26">
                  <c:v>0.76541822250860003</c:v>
                </c:pt>
                <c:pt idx="27">
                  <c:v>-4.2768013062100006E-2</c:v>
                </c:pt>
                <c:pt idx="28">
                  <c:v>1.1892659378577</c:v>
                </c:pt>
                <c:pt idx="29">
                  <c:v>0.3069247638157</c:v>
                </c:pt>
                <c:pt idx="30">
                  <c:v>0.71492873481630004</c:v>
                </c:pt>
                <c:pt idx="31">
                  <c:v>0.23343709244460001</c:v>
                </c:pt>
                <c:pt idx="32">
                  <c:v>1.3161499056415</c:v>
                </c:pt>
                <c:pt idx="33">
                  <c:v>1.6689238251622001</c:v>
                </c:pt>
                <c:pt idx="34">
                  <c:v>1.6933458094347</c:v>
                </c:pt>
                <c:pt idx="35">
                  <c:v>0.41730258590140001</c:v>
                </c:pt>
                <c:pt idx="36">
                  <c:v>0.4212576766285</c:v>
                </c:pt>
                <c:pt idx="37">
                  <c:v>1.1791051949738001</c:v>
                </c:pt>
                <c:pt idx="38">
                  <c:v>0.6865205400694</c:v>
                </c:pt>
                <c:pt idx="39">
                  <c:v>-2.09860819811E-2</c:v>
                </c:pt>
                <c:pt idx="40">
                  <c:v>0.62518449383179997</c:v>
                </c:pt>
                <c:pt idx="41">
                  <c:v>0.5589944740385</c:v>
                </c:pt>
                <c:pt idx="42">
                  <c:v>-0.21341132494120002</c:v>
                </c:pt>
                <c:pt idx="43">
                  <c:v>-0.63970619252070005</c:v>
                </c:pt>
                <c:pt idx="44">
                  <c:v>4.2109729775E-2</c:v>
                </c:pt>
                <c:pt idx="45">
                  <c:v>0.32096628541170003</c:v>
                </c:pt>
                <c:pt idx="46">
                  <c:v>-0.50871635803500004</c:v>
                </c:pt>
                <c:pt idx="47">
                  <c:v>-0.79665631952900007</c:v>
                </c:pt>
                <c:pt idx="48">
                  <c:v>-0.19217735725269999</c:v>
                </c:pt>
                <c:pt idx="49">
                  <c:v>-1.3193207814566998</c:v>
                </c:pt>
                <c:pt idx="50">
                  <c:v>0.34206271483440004</c:v>
                </c:pt>
                <c:pt idx="51">
                  <c:v>-0.143028390999</c:v>
                </c:pt>
                <c:pt idx="52">
                  <c:v>0.28472404716810001</c:v>
                </c:pt>
                <c:pt idx="53">
                  <c:v>-1.1012788276723</c:v>
                </c:pt>
                <c:pt idx="54">
                  <c:v>-2.1912130341240998</c:v>
                </c:pt>
                <c:pt idx="55">
                  <c:v>-3.3123556038261999</c:v>
                </c:pt>
                <c:pt idx="56">
                  <c:v>-2.1080185043597996</c:v>
                </c:pt>
                <c:pt idx="57">
                  <c:v>-2.5634670651464</c:v>
                </c:pt>
                <c:pt idx="58">
                  <c:v>-5.1716405184802996</c:v>
                </c:pt>
                <c:pt idx="59">
                  <c:v>-4.5487566750413997</c:v>
                </c:pt>
                <c:pt idx="60">
                  <c:v>-0.1247531809422</c:v>
                </c:pt>
                <c:pt idx="61">
                  <c:v>1.1412294843943001</c:v>
                </c:pt>
                <c:pt idx="62">
                  <c:v>0.78064696539849998</c:v>
                </c:pt>
                <c:pt idx="63">
                  <c:v>-0.35267572567889999</c:v>
                </c:pt>
                <c:pt idx="64">
                  <c:v>2.4701822362171</c:v>
                </c:pt>
                <c:pt idx="65">
                  <c:v>2.0473745877317997</c:v>
                </c:pt>
                <c:pt idx="66">
                  <c:v>0.70090780612119996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9C-401C-A607-55966E771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128080"/>
        <c:axId val="670121808"/>
      </c:barChart>
      <c:lineChart>
        <c:grouping val="standard"/>
        <c:varyColors val="0"/>
        <c:ser>
          <c:idx val="5"/>
          <c:order val="1"/>
          <c:tx>
            <c:strRef>
              <c:f>'1. adat'!$A$11</c:f>
              <c:strCache>
                <c:ptCount val="1"/>
              </c:strCache>
              <c:extLst xmlns:c15="http://schemas.microsoft.com/office/drawing/2012/chart"/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'2.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'1. adat'!#REF!</c:f>
              <c:extLst xmlns:c15="http://schemas.microsoft.com/office/drawing/2012/chart"/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319C-401C-A607-55966E7713BE}"/>
            </c:ext>
          </c:extLst>
        </c:ser>
        <c:ser>
          <c:idx val="6"/>
          <c:order val="2"/>
          <c:tx>
            <c:strRef>
              <c:f>'2. adat'!$B$5</c:f>
              <c:strCache>
                <c:ptCount val="1"/>
                <c:pt idx="0">
                  <c:v>Seasonally adjusted current account (rhs)</c:v>
                </c:pt>
              </c:strCache>
            </c:strRef>
          </c:tx>
          <c:spPr>
            <a:ln w="2222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'2. adat'!$AI$1:$CW$1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'2. adat'!$AI$5:$CW$5</c:f>
              <c:numCache>
                <c:formatCode>0.0</c:formatCode>
                <c:ptCount val="67"/>
                <c:pt idx="0">
                  <c:v>-6.3660544594434265</c:v>
                </c:pt>
                <c:pt idx="1">
                  <c:v>-6.2101508621602095</c:v>
                </c:pt>
                <c:pt idx="2">
                  <c:v>-8.3786450824663614</c:v>
                </c:pt>
                <c:pt idx="3">
                  <c:v>-8.5556298999594933</c:v>
                </c:pt>
                <c:pt idx="4">
                  <c:v>-2.9451065755057666</c:v>
                </c:pt>
                <c:pt idx="5">
                  <c:v>-1.1543478723307137</c:v>
                </c:pt>
                <c:pt idx="6">
                  <c:v>-0.27466023599119271</c:v>
                </c:pt>
                <c:pt idx="7">
                  <c:v>-0.77332287619685369</c:v>
                </c:pt>
                <c:pt idx="8">
                  <c:v>-0.34341441907846881</c:v>
                </c:pt>
                <c:pt idx="9">
                  <c:v>-0.13331055063461072</c:v>
                </c:pt>
                <c:pt idx="10">
                  <c:v>-0.66694961782243334</c:v>
                </c:pt>
                <c:pt idx="11">
                  <c:v>0.51783856565096298</c:v>
                </c:pt>
                <c:pt idx="12">
                  <c:v>0.5440726369859219</c:v>
                </c:pt>
                <c:pt idx="13">
                  <c:v>8.8214877958480459E-2</c:v>
                </c:pt>
                <c:pt idx="14">
                  <c:v>0.30823486376146308</c:v>
                </c:pt>
                <c:pt idx="15">
                  <c:v>0.94031438536067458</c:v>
                </c:pt>
                <c:pt idx="16">
                  <c:v>-0.34490912471662849</c:v>
                </c:pt>
                <c:pt idx="17">
                  <c:v>1.7441814663927944</c:v>
                </c:pt>
                <c:pt idx="18">
                  <c:v>1.8603385925107736</c:v>
                </c:pt>
                <c:pt idx="19">
                  <c:v>1.3876413154478187</c:v>
                </c:pt>
                <c:pt idx="20">
                  <c:v>2.676655365836913</c:v>
                </c:pt>
                <c:pt idx="21">
                  <c:v>2.8609370651284585</c:v>
                </c:pt>
                <c:pt idx="22">
                  <c:v>3.6302684318488252</c:v>
                </c:pt>
                <c:pt idx="23">
                  <c:v>3.204024850901479</c:v>
                </c:pt>
                <c:pt idx="24">
                  <c:v>1.3135668123839734</c:v>
                </c:pt>
                <c:pt idx="25">
                  <c:v>-0.29643754963768626</c:v>
                </c:pt>
                <c:pt idx="26">
                  <c:v>1.5571840950266664</c:v>
                </c:pt>
                <c:pt idx="27">
                  <c:v>1.2927381016339117</c:v>
                </c:pt>
                <c:pt idx="28">
                  <c:v>3.4776816003331641</c:v>
                </c:pt>
                <c:pt idx="29">
                  <c:v>1.2418413160613495</c:v>
                </c:pt>
                <c:pt idx="30">
                  <c:v>1.6495511404319694</c:v>
                </c:pt>
                <c:pt idx="31">
                  <c:v>2.6652095711972938</c:v>
                </c:pt>
                <c:pt idx="32">
                  <c:v>3.9507207482364421</c:v>
                </c:pt>
                <c:pt idx="33">
                  <c:v>5.2231691244109184</c:v>
                </c:pt>
                <c:pt idx="34">
                  <c:v>5.1106992885297178</c:v>
                </c:pt>
                <c:pt idx="35">
                  <c:v>3.2468639034015383</c:v>
                </c:pt>
                <c:pt idx="36">
                  <c:v>1.2120024457611682</c:v>
                </c:pt>
                <c:pt idx="37">
                  <c:v>2.7184390345930356</c:v>
                </c:pt>
                <c:pt idx="38">
                  <c:v>1.8889088291772171</c:v>
                </c:pt>
                <c:pt idx="39">
                  <c:v>1.4111596998543208</c:v>
                </c:pt>
                <c:pt idx="40">
                  <c:v>1.2349794235657761</c:v>
                </c:pt>
                <c:pt idx="41">
                  <c:v>0.67404200587380236</c:v>
                </c:pt>
                <c:pt idx="42">
                  <c:v>-0.37955832371457937</c:v>
                </c:pt>
                <c:pt idx="43">
                  <c:v>-0.46770567731759882</c:v>
                </c:pt>
                <c:pt idx="44">
                  <c:v>-0.87157960824109781</c:v>
                </c:pt>
                <c:pt idx="45">
                  <c:v>7.8571409086750754E-2</c:v>
                </c:pt>
                <c:pt idx="46">
                  <c:v>-0.74442464709688017</c:v>
                </c:pt>
                <c:pt idx="47">
                  <c:v>-1.0034823774929524</c:v>
                </c:pt>
                <c:pt idx="48">
                  <c:v>-1.9595313203527067</c:v>
                </c:pt>
                <c:pt idx="49">
                  <c:v>-4.7919803158080638</c:v>
                </c:pt>
                <c:pt idx="50">
                  <c:v>1.9653575440172721</c:v>
                </c:pt>
                <c:pt idx="51">
                  <c:v>1.0775794923972737</c:v>
                </c:pt>
                <c:pt idx="52">
                  <c:v>-1.2509913596103257</c:v>
                </c:pt>
                <c:pt idx="53">
                  <c:v>-3.3647650180720747</c:v>
                </c:pt>
                <c:pt idx="54">
                  <c:v>-4.775989780015963</c:v>
                </c:pt>
                <c:pt idx="55">
                  <c:v>-6.2371892671993061</c:v>
                </c:pt>
                <c:pt idx="56">
                  <c:v>-6.8151333495276427</c:v>
                </c:pt>
                <c:pt idx="57">
                  <c:v>-6.6858529044281179</c:v>
                </c:pt>
                <c:pt idx="58">
                  <c:v>-11.635665369553069</c:v>
                </c:pt>
                <c:pt idx="59">
                  <c:v>-8.6259323351869437</c:v>
                </c:pt>
                <c:pt idx="60">
                  <c:v>-2.22194289811614</c:v>
                </c:pt>
                <c:pt idx="61">
                  <c:v>1.6340638262507849</c:v>
                </c:pt>
                <c:pt idx="62">
                  <c:v>2.2072208443155588</c:v>
                </c:pt>
                <c:pt idx="63">
                  <c:v>1.3004538198945366</c:v>
                </c:pt>
                <c:pt idx="64">
                  <c:v>2.6156902994528792</c:v>
                </c:pt>
                <c:pt idx="65">
                  <c:v>2.926306007561096</c:v>
                </c:pt>
                <c:pt idx="66">
                  <c:v>2.1346495841212532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19C-401C-A607-55966E771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  <c:extLst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1808"/>
        <c:crosses val="autoZero"/>
        <c:auto val="1"/>
        <c:lblAlgn val="ctr"/>
        <c:lblOffset val="100"/>
        <c:tickLblSkip val="2"/>
        <c:noMultiLvlLbl val="0"/>
      </c:catAx>
      <c:valAx>
        <c:axId val="670121808"/>
        <c:scaling>
          <c:orientation val="minMax"/>
          <c:max val="3"/>
          <c:min val="-6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8080"/>
        <c:crosses val="autoZero"/>
        <c:crossBetween val="between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9"/>
          <c:min val="-1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GDP %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7453674457373543"/>
              <c:y val="8.0596083597028398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5336"/>
        <c:crosses val="max"/>
        <c:crossBetween val="between"/>
        <c:majorUnit val="3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4705677677061579E-2"/>
          <c:y val="0.92053100225952378"/>
          <c:w val="0.98529432232293845"/>
          <c:h val="7.946899774047622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846908331018156E-2"/>
          <c:y val="8.8112940004215615E-2"/>
          <c:w val="0.88090835517653743"/>
          <c:h val="0.71332725724274992"/>
        </c:manualLayout>
      </c:layout>
      <c:areaChart>
        <c:grouping val="standard"/>
        <c:varyColors val="0"/>
        <c:ser>
          <c:idx val="0"/>
          <c:order val="0"/>
          <c:tx>
            <c:strRef>
              <c:f>'20. adat'!$B$3</c:f>
              <c:strCache>
                <c:ptCount val="1"/>
                <c:pt idx="0">
                  <c:v>Credit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cat>
            <c:strRef>
              <c:f>'20. adat'!$C$2:$BM$2</c:f>
              <c:strCache>
                <c:ptCount val="61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strCache>
            </c:strRef>
          </c:cat>
          <c:val>
            <c:numRef>
              <c:f>'20. adat'!$C$3:$BM$3</c:f>
              <c:numCache>
                <c:formatCode>0.0</c:formatCode>
                <c:ptCount val="63"/>
                <c:pt idx="0">
                  <c:v>4.3066445739025054</c:v>
                </c:pt>
                <c:pt idx="1">
                  <c:v>4.5224498132977393</c:v>
                </c:pt>
                <c:pt idx="2">
                  <c:v>4.6186599885270176</c:v>
                </c:pt>
                <c:pt idx="3">
                  <c:v>4.5789618031570436</c:v>
                </c:pt>
                <c:pt idx="4">
                  <c:v>4.5048037755284387</c:v>
                </c:pt>
                <c:pt idx="5">
                  <c:v>4.4678979964773466</c:v>
                </c:pt>
                <c:pt idx="6">
                  <c:v>4.4077556746430355</c:v>
                </c:pt>
                <c:pt idx="7">
                  <c:v>4.3360991667619908</c:v>
                </c:pt>
                <c:pt idx="8">
                  <c:v>4.2707095510937956</c:v>
                </c:pt>
                <c:pt idx="9">
                  <c:v>4.2494649802394733</c:v>
                </c:pt>
                <c:pt idx="10">
                  <c:v>4.1636484851900386</c:v>
                </c:pt>
                <c:pt idx="11">
                  <c:v>4.2350050887634829</c:v>
                </c:pt>
                <c:pt idx="12">
                  <c:v>4.2430928983215619</c:v>
                </c:pt>
                <c:pt idx="13">
                  <c:v>4.1391882700980922</c:v>
                </c:pt>
                <c:pt idx="14">
                  <c:v>4.0902444321943721</c:v>
                </c:pt>
                <c:pt idx="15">
                  <c:v>3.9454848749329416</c:v>
                </c:pt>
                <c:pt idx="16">
                  <c:v>3.9137360551691045</c:v>
                </c:pt>
                <c:pt idx="17">
                  <c:v>3.970654491225782</c:v>
                </c:pt>
                <c:pt idx="18">
                  <c:v>3.9391282986037135</c:v>
                </c:pt>
                <c:pt idx="19">
                  <c:v>3.9561668389550371</c:v>
                </c:pt>
                <c:pt idx="20">
                  <c:v>3.9763683337760392</c:v>
                </c:pt>
                <c:pt idx="21">
                  <c:v>3.9752254795154109</c:v>
                </c:pt>
                <c:pt idx="22">
                  <c:v>4.0624174041102439</c:v>
                </c:pt>
                <c:pt idx="23">
                  <c:v>4.1551760032513965</c:v>
                </c:pt>
                <c:pt idx="24">
                  <c:v>4.175608796040148</c:v>
                </c:pt>
                <c:pt idx="25">
                  <c:v>4.1698418335366982</c:v>
                </c:pt>
                <c:pt idx="26">
                  <c:v>4.2990341645397159</c:v>
                </c:pt>
                <c:pt idx="27">
                  <c:v>4.2515840048681062</c:v>
                </c:pt>
                <c:pt idx="28">
                  <c:v>4.2783954903655923</c:v>
                </c:pt>
                <c:pt idx="29">
                  <c:v>4.312838459000127</c:v>
                </c:pt>
                <c:pt idx="30">
                  <c:v>4.3496801455200389</c:v>
                </c:pt>
                <c:pt idx="31">
                  <c:v>4.390752353801151</c:v>
                </c:pt>
                <c:pt idx="32">
                  <c:v>4.3562324504812207</c:v>
                </c:pt>
                <c:pt idx="33">
                  <c:v>4.3372733621437494</c:v>
                </c:pt>
                <c:pt idx="34">
                  <c:v>4.3511118570870213</c:v>
                </c:pt>
                <c:pt idx="35">
                  <c:v>4.3121769639817291</c:v>
                </c:pt>
                <c:pt idx="36">
                  <c:v>4.2795122104508945</c:v>
                </c:pt>
                <c:pt idx="37">
                  <c:v>4.2588724075136355</c:v>
                </c:pt>
                <c:pt idx="38">
                  <c:v>4.3086567974167735</c:v>
                </c:pt>
                <c:pt idx="39">
                  <c:v>4.2878066167591173</c:v>
                </c:pt>
                <c:pt idx="40">
                  <c:v>4.293408514176825</c:v>
                </c:pt>
                <c:pt idx="41">
                  <c:v>4.309058384142145</c:v>
                </c:pt>
                <c:pt idx="42">
                  <c:v>4.4293735548370208</c:v>
                </c:pt>
                <c:pt idx="43">
                  <c:v>4.4214664144358231</c:v>
                </c:pt>
                <c:pt idx="44">
                  <c:v>4.3126349092298888</c:v>
                </c:pt>
                <c:pt idx="45">
                  <c:v>3.5416660454797757</c:v>
                </c:pt>
                <c:pt idx="46">
                  <c:v>2.6605171297070389</c:v>
                </c:pt>
                <c:pt idx="47">
                  <c:v>2.0438129071680788</c:v>
                </c:pt>
                <c:pt idx="48">
                  <c:v>1.6222939855892147</c:v>
                </c:pt>
                <c:pt idx="49">
                  <c:v>1.8572454887888556</c:v>
                </c:pt>
                <c:pt idx="50">
                  <c:v>2.0874434316744961</c:v>
                </c:pt>
                <c:pt idx="51">
                  <c:v>2.2802546609125622</c:v>
                </c:pt>
                <c:pt idx="52">
                  <c:v>2.5449598133044584</c:v>
                </c:pt>
                <c:pt idx="53">
                  <c:v>2.8680262348997627</c:v>
                </c:pt>
                <c:pt idx="54">
                  <c:v>3.0829318996193846</c:v>
                </c:pt>
                <c:pt idx="55">
                  <c:v>3.1856091102570296</c:v>
                </c:pt>
                <c:pt idx="56">
                  <c:v>3.260170990723311</c:v>
                </c:pt>
                <c:pt idx="57">
                  <c:v>3.2879948633723921</c:v>
                </c:pt>
                <c:pt idx="58">
                  <c:v>3.6129712984316975</c:v>
                </c:pt>
                <c:pt idx="59">
                  <c:v>3.7027502340054546</c:v>
                </c:pt>
                <c:pt idx="60">
                  <c:v>3.6774455755540059</c:v>
                </c:pt>
                <c:pt idx="61">
                  <c:v>3.722207136470169</c:v>
                </c:pt>
                <c:pt idx="62">
                  <c:v>3.6959472134186129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8-4EDB-8B60-8900FA05E4F8}"/>
            </c:ext>
          </c:extLst>
        </c:ser>
        <c:ser>
          <c:idx val="1"/>
          <c:order val="1"/>
          <c:tx>
            <c:strRef>
              <c:f>'20. adat'!$B$4</c:f>
              <c:strCache>
                <c:ptCount val="1"/>
                <c:pt idx="0">
                  <c:v>Debit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cat>
            <c:strRef>
              <c:f>'20. adat'!$C$2:$BM$2</c:f>
              <c:strCache>
                <c:ptCount val="61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strCache>
            </c:strRef>
          </c:cat>
          <c:val>
            <c:numRef>
              <c:f>'20. adat'!$C$4:$BM$4</c:f>
              <c:numCache>
                <c:formatCode>0.0</c:formatCode>
                <c:ptCount val="63"/>
                <c:pt idx="0">
                  <c:v>-2.1288051079531871</c:v>
                </c:pt>
                <c:pt idx="1">
                  <c:v>-2.2257282669010552</c:v>
                </c:pt>
                <c:pt idx="2">
                  <c:v>-2.0899843029960627</c:v>
                </c:pt>
                <c:pt idx="3">
                  <c:v>-2.0853926216802701</c:v>
                </c:pt>
                <c:pt idx="4">
                  <c:v>-1.9709643993966104</c:v>
                </c:pt>
                <c:pt idx="5">
                  <c:v>-1.8812193297506825</c:v>
                </c:pt>
                <c:pt idx="6">
                  <c:v>-1.8614465617275187</c:v>
                </c:pt>
                <c:pt idx="7">
                  <c:v>-1.8298310402825864</c:v>
                </c:pt>
                <c:pt idx="8">
                  <c:v>-1.8203974796381832</c:v>
                </c:pt>
                <c:pt idx="9">
                  <c:v>-1.7721568297517847</c:v>
                </c:pt>
                <c:pt idx="10">
                  <c:v>-1.7275995473053984</c:v>
                </c:pt>
                <c:pt idx="11">
                  <c:v>-1.7481298646822871</c:v>
                </c:pt>
                <c:pt idx="12">
                  <c:v>-1.7033087256207651</c:v>
                </c:pt>
                <c:pt idx="13">
                  <c:v>-1.6714530513059951</c:v>
                </c:pt>
                <c:pt idx="14">
                  <c:v>-1.5950300426302133</c:v>
                </c:pt>
                <c:pt idx="15">
                  <c:v>-1.4711519064628626</c:v>
                </c:pt>
                <c:pt idx="16">
                  <c:v>-1.418655198247337</c:v>
                </c:pt>
                <c:pt idx="17">
                  <c:v>-1.4203358689163661</c:v>
                </c:pt>
                <c:pt idx="18">
                  <c:v>-1.4011396073670916</c:v>
                </c:pt>
                <c:pt idx="19">
                  <c:v>-1.4063540146815747</c:v>
                </c:pt>
                <c:pt idx="20">
                  <c:v>-1.427237455373995</c:v>
                </c:pt>
                <c:pt idx="21">
                  <c:v>-1.4525450326729226</c:v>
                </c:pt>
                <c:pt idx="22">
                  <c:v>-1.4293356579604712</c:v>
                </c:pt>
                <c:pt idx="23">
                  <c:v>-1.4395814389531385</c:v>
                </c:pt>
                <c:pt idx="24">
                  <c:v>-1.4419086306682665</c:v>
                </c:pt>
                <c:pt idx="25">
                  <c:v>-1.4209924048660127</c:v>
                </c:pt>
                <c:pt idx="26">
                  <c:v>-1.4748026615362941</c:v>
                </c:pt>
                <c:pt idx="27">
                  <c:v>-1.4620606225044142</c:v>
                </c:pt>
                <c:pt idx="28">
                  <c:v>-1.542180920550845</c:v>
                </c:pt>
                <c:pt idx="29">
                  <c:v>-1.5717330003954273</c:v>
                </c:pt>
                <c:pt idx="30">
                  <c:v>-1.6413427349874457</c:v>
                </c:pt>
                <c:pt idx="31">
                  <c:v>-1.6755452791889749</c:v>
                </c:pt>
                <c:pt idx="32">
                  <c:v>-1.6574527799130989</c:v>
                </c:pt>
                <c:pt idx="33">
                  <c:v>-1.6929735592093171</c:v>
                </c:pt>
                <c:pt idx="34">
                  <c:v>-1.7367831343877367</c:v>
                </c:pt>
                <c:pt idx="35">
                  <c:v>-1.71152299598392</c:v>
                </c:pt>
                <c:pt idx="36">
                  <c:v>-1.6826988096937712</c:v>
                </c:pt>
                <c:pt idx="37">
                  <c:v>-1.6584457325700894</c:v>
                </c:pt>
                <c:pt idx="38">
                  <c:v>-1.6409868640549103</c:v>
                </c:pt>
                <c:pt idx="39">
                  <c:v>-1.6407153358512874</c:v>
                </c:pt>
                <c:pt idx="40">
                  <c:v>-1.6268438023949128</c:v>
                </c:pt>
                <c:pt idx="41">
                  <c:v>-1.603898812280151</c:v>
                </c:pt>
                <c:pt idx="42">
                  <c:v>-1.6514247285705874</c:v>
                </c:pt>
                <c:pt idx="43">
                  <c:v>-1.6658639676939875</c:v>
                </c:pt>
                <c:pt idx="44">
                  <c:v>-1.6252847497161451</c:v>
                </c:pt>
                <c:pt idx="45">
                  <c:v>-1.4138740216619343</c:v>
                </c:pt>
                <c:pt idx="46">
                  <c:v>-1.008470819271563</c:v>
                </c:pt>
                <c:pt idx="47">
                  <c:v>-0.74067578646690002</c:v>
                </c:pt>
                <c:pt idx="48">
                  <c:v>-0.52426771373505343</c:v>
                </c:pt>
                <c:pt idx="49">
                  <c:v>-0.51841614964823934</c:v>
                </c:pt>
                <c:pt idx="50">
                  <c:v>-0.66856400761344847</c:v>
                </c:pt>
                <c:pt idx="51">
                  <c:v>-0.79472511660379286</c:v>
                </c:pt>
                <c:pt idx="52">
                  <c:v>-0.93766177593702094</c:v>
                </c:pt>
                <c:pt idx="53">
                  <c:v>-1.1088449839925705</c:v>
                </c:pt>
                <c:pt idx="54">
                  <c:v>-1.2610730116020832</c:v>
                </c:pt>
                <c:pt idx="55">
                  <c:v>-1.3498502862272097</c:v>
                </c:pt>
                <c:pt idx="56">
                  <c:v>-1.4271005498446927</c:v>
                </c:pt>
                <c:pt idx="57">
                  <c:v>-1.4911482987799241</c:v>
                </c:pt>
                <c:pt idx="58">
                  <c:v>-1.68542797747286</c:v>
                </c:pt>
                <c:pt idx="59">
                  <c:v>-1.7410274691708034</c:v>
                </c:pt>
                <c:pt idx="60">
                  <c:v>-1.8120701576728744</c:v>
                </c:pt>
                <c:pt idx="61">
                  <c:v>-1.8694579151854198</c:v>
                </c:pt>
                <c:pt idx="62">
                  <c:v>-1.8067497131411716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18-4EDB-8B60-8900FA05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1962712"/>
        <c:axId val="1291968832"/>
      </c:areaChart>
      <c:lineChart>
        <c:grouping val="standard"/>
        <c:varyColors val="0"/>
        <c:ser>
          <c:idx val="2"/>
          <c:order val="2"/>
          <c:tx>
            <c:strRef>
              <c:f>'20. adat'!$B$5</c:f>
              <c:strCache>
                <c:ptCount val="1"/>
                <c:pt idx="0">
                  <c:v>Balance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'20. adat'!$C$2:$BM$2</c:f>
              <c:strCache>
                <c:ptCount val="61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2">
                  <c:v>2022</c:v>
                </c:pt>
                <c:pt idx="56">
                  <c:v>2023</c:v>
                </c:pt>
                <c:pt idx="60">
                  <c:v>2024</c:v>
                </c:pt>
              </c:strCache>
            </c:strRef>
          </c:cat>
          <c:val>
            <c:numRef>
              <c:f>'20. adat'!$C$5:$BM$5</c:f>
              <c:numCache>
                <c:formatCode>0.0</c:formatCode>
                <c:ptCount val="63"/>
                <c:pt idx="0">
                  <c:v>2.1778394659493183</c:v>
                </c:pt>
                <c:pt idx="1">
                  <c:v>2.2967215463966846</c:v>
                </c:pt>
                <c:pt idx="2">
                  <c:v>2.5286756855309545</c:v>
                </c:pt>
                <c:pt idx="3">
                  <c:v>2.4935691814767731</c:v>
                </c:pt>
                <c:pt idx="4">
                  <c:v>2.5338393761318279</c:v>
                </c:pt>
                <c:pt idx="5">
                  <c:v>2.5866786667266637</c:v>
                </c:pt>
                <c:pt idx="6">
                  <c:v>2.5463091129155164</c:v>
                </c:pt>
                <c:pt idx="7">
                  <c:v>2.5062681264794042</c:v>
                </c:pt>
                <c:pt idx="8">
                  <c:v>2.4503120714556128</c:v>
                </c:pt>
                <c:pt idx="9">
                  <c:v>2.4773081504876897</c:v>
                </c:pt>
                <c:pt idx="10">
                  <c:v>2.4360489378846402</c:v>
                </c:pt>
                <c:pt idx="11">
                  <c:v>2.4868752240811958</c:v>
                </c:pt>
                <c:pt idx="12">
                  <c:v>2.5397841727007964</c:v>
                </c:pt>
                <c:pt idx="13">
                  <c:v>2.4677352187920976</c:v>
                </c:pt>
                <c:pt idx="14">
                  <c:v>2.495214389564159</c:v>
                </c:pt>
                <c:pt idx="15">
                  <c:v>2.4743329684700788</c:v>
                </c:pt>
                <c:pt idx="16">
                  <c:v>2.4950808569217675</c:v>
                </c:pt>
                <c:pt idx="17">
                  <c:v>2.5503186223094154</c:v>
                </c:pt>
                <c:pt idx="18">
                  <c:v>2.5379886912366216</c:v>
                </c:pt>
                <c:pt idx="19">
                  <c:v>2.5498128242734621</c:v>
                </c:pt>
                <c:pt idx="20">
                  <c:v>2.5491308784020443</c:v>
                </c:pt>
                <c:pt idx="21">
                  <c:v>2.5226804468424886</c:v>
                </c:pt>
                <c:pt idx="22">
                  <c:v>2.633081746149772</c:v>
                </c:pt>
                <c:pt idx="23">
                  <c:v>2.7155945642982582</c:v>
                </c:pt>
                <c:pt idx="24">
                  <c:v>2.7337001653718822</c:v>
                </c:pt>
                <c:pt idx="25">
                  <c:v>2.7488494286706859</c:v>
                </c:pt>
                <c:pt idx="26">
                  <c:v>2.8242315030034217</c:v>
                </c:pt>
                <c:pt idx="27">
                  <c:v>2.7895233823636914</c:v>
                </c:pt>
                <c:pt idx="28">
                  <c:v>2.7362145698147478</c:v>
                </c:pt>
                <c:pt idx="29">
                  <c:v>2.7411054586046997</c:v>
                </c:pt>
                <c:pt idx="30">
                  <c:v>2.7083374105325935</c:v>
                </c:pt>
                <c:pt idx="31">
                  <c:v>2.7152070746121759</c:v>
                </c:pt>
                <c:pt idx="32">
                  <c:v>2.698779670568122</c:v>
                </c:pt>
                <c:pt idx="33">
                  <c:v>2.6442998029344325</c:v>
                </c:pt>
                <c:pt idx="34">
                  <c:v>2.6143287226992844</c:v>
                </c:pt>
                <c:pt idx="35">
                  <c:v>2.6006539679978089</c:v>
                </c:pt>
                <c:pt idx="36">
                  <c:v>2.596813400757124</c:v>
                </c:pt>
                <c:pt idx="37">
                  <c:v>2.6004266749435465</c:v>
                </c:pt>
                <c:pt idx="38">
                  <c:v>2.667669933361863</c:v>
                </c:pt>
                <c:pt idx="39">
                  <c:v>2.6470912809078304</c:v>
                </c:pt>
                <c:pt idx="40">
                  <c:v>2.6665647117819113</c:v>
                </c:pt>
                <c:pt idx="41">
                  <c:v>2.7051595718619939</c:v>
                </c:pt>
                <c:pt idx="42">
                  <c:v>2.7779488262664325</c:v>
                </c:pt>
                <c:pt idx="43">
                  <c:v>2.7556024467418361</c:v>
                </c:pt>
                <c:pt idx="44">
                  <c:v>2.6873501595137439</c:v>
                </c:pt>
                <c:pt idx="45">
                  <c:v>2.1277920238178405</c:v>
                </c:pt>
                <c:pt idx="46">
                  <c:v>1.6520463104354759</c:v>
                </c:pt>
                <c:pt idx="47">
                  <c:v>1.303137120701179</c:v>
                </c:pt>
                <c:pt idx="48">
                  <c:v>1.0980262718541614</c:v>
                </c:pt>
                <c:pt idx="49">
                  <c:v>1.3388293391406161</c:v>
                </c:pt>
                <c:pt idx="50">
                  <c:v>1.4188794240610472</c:v>
                </c:pt>
                <c:pt idx="51">
                  <c:v>1.4855295443087695</c:v>
                </c:pt>
                <c:pt idx="52">
                  <c:v>1.6072980373674377</c:v>
                </c:pt>
                <c:pt idx="53">
                  <c:v>1.7591812509071925</c:v>
                </c:pt>
                <c:pt idx="54">
                  <c:v>1.8218588880173019</c:v>
                </c:pt>
                <c:pt idx="55">
                  <c:v>1.8357588240298199</c:v>
                </c:pt>
                <c:pt idx="56">
                  <c:v>1.8330704408786185</c:v>
                </c:pt>
                <c:pt idx="57">
                  <c:v>1.7968465645924678</c:v>
                </c:pt>
                <c:pt idx="58">
                  <c:v>1.9275433209588373</c:v>
                </c:pt>
                <c:pt idx="59">
                  <c:v>1.9617227648346502</c:v>
                </c:pt>
                <c:pt idx="60">
                  <c:v>1.865375417881131</c:v>
                </c:pt>
                <c:pt idx="61">
                  <c:v>1.8527492212847492</c:v>
                </c:pt>
                <c:pt idx="62">
                  <c:v>1.8891975002774408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18-4EDB-8B60-8900FA05E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4217320"/>
        <c:axId val="1214214080"/>
      </c:lineChart>
      <c:catAx>
        <c:axId val="12919627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91968832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1291968832"/>
        <c:scaling>
          <c:orientation val="minMax"/>
          <c:max val="5"/>
          <c:min val="-3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91962712"/>
        <c:crosses val="autoZero"/>
        <c:crossBetween val="between"/>
      </c:valAx>
      <c:valAx>
        <c:axId val="1214214080"/>
        <c:scaling>
          <c:orientation val="minMax"/>
          <c:max val="5"/>
          <c:min val="-3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14217320"/>
        <c:crosses val="max"/>
        <c:crossBetween val="between"/>
      </c:valAx>
      <c:catAx>
        <c:axId val="1214217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4214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362291180982525E-3"/>
          <c:y val="0.93916109375898216"/>
          <c:w val="0.99232971360237721"/>
          <c:h val="5.88209707398394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4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847041202121104"/>
          <c:y val="5.8405299884406257E-2"/>
          <c:w val="0.68990711101984614"/>
          <c:h val="0.7641457745821774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'21. adat'!$D$2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accent3"/>
              </a:solidFill>
            </a:ln>
            <a:effectLst/>
          </c:spPr>
          <c:invertIfNegative val="0"/>
          <c:dPt>
            <c:idx val="10"/>
            <c:invertIfNegative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  <a:ln w="22225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9A-4EFE-B1F0-4C03DF37A14E}"/>
              </c:ext>
            </c:extLst>
          </c:dPt>
          <c:dPt>
            <c:idx val="12"/>
            <c:invertIfNegative val="0"/>
            <c:bubble3D val="0"/>
            <c:spPr>
              <a:pattFill prst="dkUpDiag">
                <a:fgClr>
                  <a:srgbClr val="FF0000"/>
                </a:fgClr>
                <a:bgClr>
                  <a:prstClr val="white"/>
                </a:bgClr>
              </a:pattFill>
              <a:ln w="22225">
                <a:solidFill>
                  <a:schemeClr val="accent3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9A-4EFE-B1F0-4C03DF37A14E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'21. adat'!$A$3:$A$18</c15:sqref>
                  </c15:fullRef>
                </c:ext>
              </c:extLst>
              <c:f>'21. adat'!$A$3:$A$17</c:f>
              <c:strCache>
                <c:ptCount val="15"/>
                <c:pt idx="0">
                  <c:v>Spanyolország, Portugália</c:v>
                </c:pt>
                <c:pt idx="1">
                  <c:v>Ukrajna</c:v>
                </c:pt>
                <c:pt idx="2">
                  <c:v>Szerbia, Montenegró</c:v>
                </c:pt>
                <c:pt idx="3">
                  <c:v>Hollandia</c:v>
                </c:pt>
                <c:pt idx="4">
                  <c:v>Csehország</c:v>
                </c:pt>
                <c:pt idx="5">
                  <c:v>Franciaország</c:v>
                </c:pt>
                <c:pt idx="6">
                  <c:v>Lengyelország</c:v>
                </c:pt>
                <c:pt idx="7">
                  <c:v>Olaszország</c:v>
                </c:pt>
                <c:pt idx="8">
                  <c:v>Szlovákia</c:v>
                </c:pt>
                <c:pt idx="9">
                  <c:v>Egyesült Királyság</c:v>
                </c:pt>
                <c:pt idx="10">
                  <c:v>Amerika</c:v>
                </c:pt>
                <c:pt idx="11">
                  <c:v>Románia</c:v>
                </c:pt>
                <c:pt idx="12">
                  <c:v>Ázsia</c:v>
                </c:pt>
                <c:pt idx="13">
                  <c:v>Ausztria</c:v>
                </c:pt>
                <c:pt idx="14">
                  <c:v>Németország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'21. adat'!$D$3:$D$18</c15:sqref>
                  </c15:fullRef>
                </c:ext>
              </c:extLst>
              <c:f>'21. adat'!$D$3:$D$17</c:f>
              <c:numCache>
                <c:formatCode>0.0</c:formatCode>
                <c:ptCount val="15"/>
                <c:pt idx="0">
                  <c:v>1.9909861744864168</c:v>
                </c:pt>
                <c:pt idx="1">
                  <c:v>2.3145389619850181</c:v>
                </c:pt>
                <c:pt idx="2">
                  <c:v>2.424047664818568</c:v>
                </c:pt>
                <c:pt idx="3">
                  <c:v>2.882230802263626</c:v>
                </c:pt>
                <c:pt idx="4">
                  <c:v>2.9284890636352361</c:v>
                </c:pt>
                <c:pt idx="5">
                  <c:v>3.0700693108794268</c:v>
                </c:pt>
                <c:pt idx="6">
                  <c:v>3.2274940487519355</c:v>
                </c:pt>
                <c:pt idx="7">
                  <c:v>4.7694148409637149</c:v>
                </c:pt>
                <c:pt idx="8">
                  <c:v>5.0100789450948549</c:v>
                </c:pt>
                <c:pt idx="9">
                  <c:v>5.1461439068688257</c:v>
                </c:pt>
                <c:pt idx="10">
                  <c:v>6.1174079943584685</c:v>
                </c:pt>
                <c:pt idx="11">
                  <c:v>6.9385160439016724</c:v>
                </c:pt>
                <c:pt idx="12">
                  <c:v>7.8639363134365423</c:v>
                </c:pt>
                <c:pt idx="13">
                  <c:v>14.871568767161545</c:v>
                </c:pt>
                <c:pt idx="14">
                  <c:v>15.164165819448684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9A-4EFE-B1F0-4C03DF37A14E}"/>
            </c:ext>
          </c:extLst>
        </c:ser>
        <c:ser>
          <c:idx val="0"/>
          <c:order val="1"/>
          <c:tx>
            <c:strRef>
              <c:f>'21. adat'!$C$2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solidFill>
                <a:schemeClr val="accent5"/>
              </a:solidFill>
            </a:ln>
            <a:effectLst/>
          </c:spPr>
          <c:invertIfNegative val="0"/>
          <c:dPt>
            <c:idx val="10"/>
            <c:invertIfNegative val="0"/>
            <c:bubble3D val="0"/>
            <c:spPr>
              <a:pattFill prst="dkDnDiag">
                <a:fgClr>
                  <a:schemeClr val="accent5"/>
                </a:fgClr>
                <a:bgClr>
                  <a:schemeClr val="bg1"/>
                </a:bgClr>
              </a:pattFill>
              <a:ln w="22225">
                <a:solidFill>
                  <a:schemeClr val="accent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19A-4EFE-B1F0-4C03DF37A14E}"/>
              </c:ext>
            </c:extLst>
          </c:dPt>
          <c:dPt>
            <c:idx val="12"/>
            <c:invertIfNegative val="0"/>
            <c:bubble3D val="0"/>
            <c:spPr>
              <a:pattFill prst="dkDnDiag">
                <a:fgClr>
                  <a:schemeClr val="accent5"/>
                </a:fgClr>
                <a:bgClr>
                  <a:prstClr val="white"/>
                </a:bgClr>
              </a:pattFill>
              <a:ln w="22225">
                <a:solidFill>
                  <a:schemeClr val="accent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19A-4EFE-B1F0-4C03DF37A14E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'21. adat'!$A$3:$A$18</c15:sqref>
                  </c15:fullRef>
                </c:ext>
              </c:extLst>
              <c:f>'21. adat'!$A$3:$A$17</c:f>
              <c:strCache>
                <c:ptCount val="15"/>
                <c:pt idx="0">
                  <c:v>Spanyolország, Portugália</c:v>
                </c:pt>
                <c:pt idx="1">
                  <c:v>Ukrajna</c:v>
                </c:pt>
                <c:pt idx="2">
                  <c:v>Szerbia, Montenegró</c:v>
                </c:pt>
                <c:pt idx="3">
                  <c:v>Hollandia</c:v>
                </c:pt>
                <c:pt idx="4">
                  <c:v>Csehország</c:v>
                </c:pt>
                <c:pt idx="5">
                  <c:v>Franciaország</c:v>
                </c:pt>
                <c:pt idx="6">
                  <c:v>Lengyelország</c:v>
                </c:pt>
                <c:pt idx="7">
                  <c:v>Olaszország</c:v>
                </c:pt>
                <c:pt idx="8">
                  <c:v>Szlovákia</c:v>
                </c:pt>
                <c:pt idx="9">
                  <c:v>Egyesült Királyság</c:v>
                </c:pt>
                <c:pt idx="10">
                  <c:v>Amerika</c:v>
                </c:pt>
                <c:pt idx="11">
                  <c:v>Románia</c:v>
                </c:pt>
                <c:pt idx="12">
                  <c:v>Ázsia</c:v>
                </c:pt>
                <c:pt idx="13">
                  <c:v>Ausztria</c:v>
                </c:pt>
                <c:pt idx="14">
                  <c:v>Németország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'21. adat'!$C$3:$C$18</c15:sqref>
                  </c15:fullRef>
                </c:ext>
              </c:extLst>
              <c:f>'21. adat'!$C$3:$C$17</c:f>
              <c:numCache>
                <c:formatCode>0.0</c:formatCode>
                <c:ptCount val="15"/>
                <c:pt idx="0">
                  <c:v>2.3004965131530533</c:v>
                </c:pt>
                <c:pt idx="1">
                  <c:v>4.7725432988039529</c:v>
                </c:pt>
                <c:pt idx="2">
                  <c:v>2.4830419330681219</c:v>
                </c:pt>
                <c:pt idx="3">
                  <c:v>1.7157624528702096</c:v>
                </c:pt>
                <c:pt idx="4">
                  <c:v>2.9106839068269474</c:v>
                </c:pt>
                <c:pt idx="5">
                  <c:v>2.8288696209271422</c:v>
                </c:pt>
                <c:pt idx="6">
                  <c:v>2.9766980793122406</c:v>
                </c:pt>
                <c:pt idx="7">
                  <c:v>3.6607347702057478</c:v>
                </c:pt>
                <c:pt idx="8">
                  <c:v>5.2214396717039442</c:v>
                </c:pt>
                <c:pt idx="9">
                  <c:v>5.3433386288964595</c:v>
                </c:pt>
                <c:pt idx="10">
                  <c:v>10.370458549592877</c:v>
                </c:pt>
                <c:pt idx="11">
                  <c:v>8.2584811978650361</c:v>
                </c:pt>
                <c:pt idx="12">
                  <c:v>8.7889754167550453</c:v>
                </c:pt>
                <c:pt idx="13">
                  <c:v>10.659708845033352</c:v>
                </c:pt>
                <c:pt idx="14">
                  <c:v>12.791858396353421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19A-4EFE-B1F0-4C03DF37A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677154656"/>
        <c:axId val="677155016"/>
      </c:barChart>
      <c:catAx>
        <c:axId val="677154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7155016"/>
        <c:crosses val="autoZero"/>
        <c:auto val="1"/>
        <c:lblAlgn val="ctr"/>
        <c:lblOffset val="100"/>
        <c:noMultiLvlLbl val="0"/>
      </c:catAx>
      <c:valAx>
        <c:axId val="677155016"/>
        <c:scaling>
          <c:orientation val="minMax"/>
          <c:max val="17"/>
          <c:min val="0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90416587145324734"/>
              <c:y val="0.889823894977031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715465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8783021488881112"/>
          <c:y val="0.95166943891152178"/>
          <c:w val="0.29279959413917644"/>
          <c:h val="4.649023776530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847041202121104"/>
          <c:y val="5.8405299884406257E-2"/>
          <c:w val="0.68990711101984614"/>
          <c:h val="0.7641457745821774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'21. adat'!$D$2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accent3"/>
              </a:solidFill>
            </a:ln>
            <a:effectLst/>
          </c:spPr>
          <c:invertIfNegative val="0"/>
          <c:dPt>
            <c:idx val="10"/>
            <c:invertIfNegative val="0"/>
            <c:bubble3D val="0"/>
            <c:spPr>
              <a:pattFill prst="dkUpDiag">
                <a:fgClr>
                  <a:srgbClr val="FF0000"/>
                </a:fgClr>
                <a:bgClr>
                  <a:schemeClr val="bg1"/>
                </a:bgClr>
              </a:pattFill>
              <a:ln w="22225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E94-46C4-A8BC-1E328D0BE266}"/>
              </c:ext>
            </c:extLst>
          </c:dPt>
          <c:dPt>
            <c:idx val="12"/>
            <c:invertIfNegative val="0"/>
            <c:bubble3D val="0"/>
            <c:spPr>
              <a:pattFill prst="dkUpDiag">
                <a:fgClr>
                  <a:srgbClr val="FF0000"/>
                </a:fgClr>
                <a:bgClr>
                  <a:prstClr val="white"/>
                </a:bgClr>
              </a:pattFill>
              <a:ln w="22225">
                <a:solidFill>
                  <a:schemeClr val="accent3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E94-46C4-A8BC-1E328D0BE266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'21. adat'!$B$3:$B$18</c15:sqref>
                  </c15:fullRef>
                </c:ext>
              </c:extLst>
              <c:f>'21. adat'!$B$3:$B$17</c:f>
              <c:strCache>
                <c:ptCount val="15"/>
                <c:pt idx="0">
                  <c:v>Spain, Portugal</c:v>
                </c:pt>
                <c:pt idx="1">
                  <c:v>Ukraine</c:v>
                </c:pt>
                <c:pt idx="2">
                  <c:v>Serbia, Montenegro</c:v>
                </c:pt>
                <c:pt idx="3">
                  <c:v>Netherlands</c:v>
                </c:pt>
                <c:pt idx="4">
                  <c:v>Czech Republic</c:v>
                </c:pt>
                <c:pt idx="5">
                  <c:v>France</c:v>
                </c:pt>
                <c:pt idx="6">
                  <c:v>Poland</c:v>
                </c:pt>
                <c:pt idx="7">
                  <c:v>Italy</c:v>
                </c:pt>
                <c:pt idx="8">
                  <c:v>Slovakia</c:v>
                </c:pt>
                <c:pt idx="9">
                  <c:v>United Kingdom</c:v>
                </c:pt>
                <c:pt idx="10">
                  <c:v>America</c:v>
                </c:pt>
                <c:pt idx="11">
                  <c:v>Romania</c:v>
                </c:pt>
                <c:pt idx="12">
                  <c:v>Asia</c:v>
                </c:pt>
                <c:pt idx="13">
                  <c:v>Austria</c:v>
                </c:pt>
                <c:pt idx="14">
                  <c:v>Germany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'21. adat'!$D$3:$D$18</c15:sqref>
                  </c15:fullRef>
                </c:ext>
              </c:extLst>
              <c:f>'21. adat'!$D$3:$D$17</c:f>
              <c:numCache>
                <c:formatCode>0.0</c:formatCode>
                <c:ptCount val="15"/>
                <c:pt idx="0">
                  <c:v>1.9909861744864168</c:v>
                </c:pt>
                <c:pt idx="1">
                  <c:v>2.3145389619850181</c:v>
                </c:pt>
                <c:pt idx="2">
                  <c:v>2.424047664818568</c:v>
                </c:pt>
                <c:pt idx="3">
                  <c:v>2.882230802263626</c:v>
                </c:pt>
                <c:pt idx="4">
                  <c:v>2.9284890636352361</c:v>
                </c:pt>
                <c:pt idx="5">
                  <c:v>3.0700693108794268</c:v>
                </c:pt>
                <c:pt idx="6">
                  <c:v>3.2274940487519355</c:v>
                </c:pt>
                <c:pt idx="7">
                  <c:v>4.7694148409637149</c:v>
                </c:pt>
                <c:pt idx="8">
                  <c:v>5.0100789450948549</c:v>
                </c:pt>
                <c:pt idx="9">
                  <c:v>5.1461439068688257</c:v>
                </c:pt>
                <c:pt idx="10">
                  <c:v>6.1174079943584685</c:v>
                </c:pt>
                <c:pt idx="11">
                  <c:v>6.9385160439016724</c:v>
                </c:pt>
                <c:pt idx="12">
                  <c:v>7.8639363134365423</c:v>
                </c:pt>
                <c:pt idx="13">
                  <c:v>14.871568767161545</c:v>
                </c:pt>
                <c:pt idx="14">
                  <c:v>15.164165819448684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94-46C4-A8BC-1E328D0BE266}"/>
            </c:ext>
          </c:extLst>
        </c:ser>
        <c:ser>
          <c:idx val="0"/>
          <c:order val="1"/>
          <c:tx>
            <c:strRef>
              <c:f>'21. adat'!$C$2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solidFill>
                <a:schemeClr val="accent5"/>
              </a:solidFill>
            </a:ln>
            <a:effectLst/>
          </c:spPr>
          <c:invertIfNegative val="0"/>
          <c:dPt>
            <c:idx val="10"/>
            <c:invertIfNegative val="0"/>
            <c:bubble3D val="0"/>
            <c:spPr>
              <a:pattFill prst="dkDnDiag">
                <a:fgClr>
                  <a:schemeClr val="accent5"/>
                </a:fgClr>
                <a:bgClr>
                  <a:schemeClr val="bg1"/>
                </a:bgClr>
              </a:pattFill>
              <a:ln w="22225">
                <a:solidFill>
                  <a:schemeClr val="accent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AE94-46C4-A8BC-1E328D0BE266}"/>
              </c:ext>
            </c:extLst>
          </c:dPt>
          <c:dPt>
            <c:idx val="12"/>
            <c:invertIfNegative val="0"/>
            <c:bubble3D val="0"/>
            <c:spPr>
              <a:pattFill prst="dkDnDiag">
                <a:fgClr>
                  <a:schemeClr val="accent5"/>
                </a:fgClr>
                <a:bgClr>
                  <a:prstClr val="white"/>
                </a:bgClr>
              </a:pattFill>
              <a:ln w="22225">
                <a:solidFill>
                  <a:schemeClr val="accent5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AE94-46C4-A8BC-1E328D0BE266}"/>
              </c:ext>
            </c:extLst>
          </c:dPt>
          <c:cat>
            <c:strRef>
              <c:extLst>
                <c:ext xmlns:c15="http://schemas.microsoft.com/office/drawing/2012/chart" uri="{02D57815-91ED-43cb-92C2-25804820EDAC}">
                  <c15:fullRef>
                    <c15:sqref>'21. adat'!$B$3:$B$18</c15:sqref>
                  </c15:fullRef>
                </c:ext>
              </c:extLst>
              <c:f>'21. adat'!$B$3:$B$17</c:f>
              <c:strCache>
                <c:ptCount val="15"/>
                <c:pt idx="0">
                  <c:v>Spain, Portugal</c:v>
                </c:pt>
                <c:pt idx="1">
                  <c:v>Ukraine</c:v>
                </c:pt>
                <c:pt idx="2">
                  <c:v>Serbia, Montenegro</c:v>
                </c:pt>
                <c:pt idx="3">
                  <c:v>Netherlands</c:v>
                </c:pt>
                <c:pt idx="4">
                  <c:v>Czech Republic</c:v>
                </c:pt>
                <c:pt idx="5">
                  <c:v>France</c:v>
                </c:pt>
                <c:pt idx="6">
                  <c:v>Poland</c:v>
                </c:pt>
                <c:pt idx="7">
                  <c:v>Italy</c:v>
                </c:pt>
                <c:pt idx="8">
                  <c:v>Slovakia</c:v>
                </c:pt>
                <c:pt idx="9">
                  <c:v>United Kingdom</c:v>
                </c:pt>
                <c:pt idx="10">
                  <c:v>America</c:v>
                </c:pt>
                <c:pt idx="11">
                  <c:v>Romania</c:v>
                </c:pt>
                <c:pt idx="12">
                  <c:v>Asia</c:v>
                </c:pt>
                <c:pt idx="13">
                  <c:v>Austria</c:v>
                </c:pt>
                <c:pt idx="14">
                  <c:v>Germany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'21. adat'!$C$3:$C$18</c15:sqref>
                  </c15:fullRef>
                </c:ext>
              </c:extLst>
              <c:f>'21. adat'!$C$3:$C$17</c:f>
              <c:numCache>
                <c:formatCode>0.0</c:formatCode>
                <c:ptCount val="15"/>
                <c:pt idx="0">
                  <c:v>2.3004965131530533</c:v>
                </c:pt>
                <c:pt idx="1">
                  <c:v>4.7725432988039529</c:v>
                </c:pt>
                <c:pt idx="2">
                  <c:v>2.4830419330681219</c:v>
                </c:pt>
                <c:pt idx="3">
                  <c:v>1.7157624528702096</c:v>
                </c:pt>
                <c:pt idx="4">
                  <c:v>2.9106839068269474</c:v>
                </c:pt>
                <c:pt idx="5">
                  <c:v>2.8288696209271422</c:v>
                </c:pt>
                <c:pt idx="6">
                  <c:v>2.9766980793122406</c:v>
                </c:pt>
                <c:pt idx="7">
                  <c:v>3.6607347702057478</c:v>
                </c:pt>
                <c:pt idx="8">
                  <c:v>5.2214396717039442</c:v>
                </c:pt>
                <c:pt idx="9">
                  <c:v>5.3433386288964595</c:v>
                </c:pt>
                <c:pt idx="10">
                  <c:v>10.370458549592877</c:v>
                </c:pt>
                <c:pt idx="11">
                  <c:v>8.2584811978650361</c:v>
                </c:pt>
                <c:pt idx="12">
                  <c:v>8.7889754167550453</c:v>
                </c:pt>
                <c:pt idx="13">
                  <c:v>10.659708845033352</c:v>
                </c:pt>
                <c:pt idx="14">
                  <c:v>12.791858396353421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E94-46C4-A8BC-1E328D0BE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677154656"/>
        <c:axId val="677155016"/>
      </c:barChart>
      <c:catAx>
        <c:axId val="6771546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7155016"/>
        <c:crosses val="autoZero"/>
        <c:auto val="1"/>
        <c:lblAlgn val="ctr"/>
        <c:lblOffset val="100"/>
        <c:noMultiLvlLbl val="0"/>
      </c:catAx>
      <c:valAx>
        <c:axId val="677155016"/>
        <c:scaling>
          <c:orientation val="minMax"/>
          <c:max val="17"/>
          <c:min val="0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90416587145324734"/>
              <c:y val="0.889823894977031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67715465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8783021488881112"/>
          <c:y val="0.95166943891152178"/>
          <c:w val="0.29279959413917644"/>
          <c:h val="4.6490237765300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65440169035474"/>
          <c:y val="2.3525920293119645E-2"/>
          <c:w val="0.59355794362182712"/>
          <c:h val="0.72411033019849502"/>
        </c:manualLayout>
      </c:layout>
      <c:doughnutChart>
        <c:varyColors val="1"/>
        <c:ser>
          <c:idx val="0"/>
          <c:order val="0"/>
          <c:tx>
            <c:strRef>
              <c:f>'22. adat'!$B$3</c:f>
              <c:strCache>
                <c:ptCount val="1"/>
                <c:pt idx="0">
                  <c:v>2019 átlag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53-445E-9D79-F035DCF5E2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53-445E-9D79-F035DCF5E2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53-445E-9D79-F035DCF5E2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53-445E-9D79-F035DCF5E20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53-445E-9D79-F035DCF5E20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53-445E-9D79-F035DCF5E20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453-445E-9D79-F035DCF5E205}"/>
              </c:ext>
            </c:extLst>
          </c:dPt>
          <c:dLbls>
            <c:dLbl>
              <c:idx val="2"/>
              <c:layout>
                <c:manualLayout>
                  <c:x val="-5.5555555555555558E-3"/>
                  <c:y val="-3.4934492477928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53-445E-9D79-F035DCF5E205}"/>
                </c:ext>
              </c:extLst>
            </c:dLbl>
            <c:dLbl>
              <c:idx val="3"/>
              <c:layout>
                <c:manualLayout>
                  <c:x val="2.7777777777777728E-2"/>
                  <c:y val="-2.3289661651952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53-445E-9D79-F035DCF5E205}"/>
                </c:ext>
              </c:extLst>
            </c:dLbl>
            <c:dLbl>
              <c:idx val="4"/>
              <c:layout>
                <c:manualLayout>
                  <c:x val="2.5000000000000001E-2"/>
                  <c:y val="-1.9408051376626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53-445E-9D79-F035DCF5E205}"/>
                </c:ext>
              </c:extLst>
            </c:dLbl>
            <c:dLbl>
              <c:idx val="6"/>
              <c:layout>
                <c:manualLayout>
                  <c:x val="2.4999999999999949E-2"/>
                  <c:y val="1.1644830825976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453-445E-9D79-F035DCF5E205}"/>
                </c:ext>
              </c:extLst>
            </c:dLbl>
            <c:numFmt formatCode="#,##0.0" sourceLinked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'22. adat'!$D$1:$J$1</c:f>
              <c:strCache>
                <c:ptCount val="7"/>
                <c:pt idx="0">
                  <c:v>Szállás, étkezés</c:v>
                </c:pt>
                <c:pt idx="1">
                  <c:v>Élelmiszer, tartós cikk vásárlás</c:v>
                </c:pt>
                <c:pt idx="2">
                  <c:v>Közlekedés</c:v>
                </c:pt>
                <c:pt idx="3">
                  <c:v>Üzemanyag</c:v>
                </c:pt>
                <c:pt idx="4">
                  <c:v>Kultúra, szórakozás, sport, kirándulás</c:v>
                </c:pt>
                <c:pt idx="5">
                  <c:v>Egészség, gyógyászat</c:v>
                </c:pt>
                <c:pt idx="6">
                  <c:v>Egyéb</c:v>
                </c:pt>
              </c:strCache>
            </c:strRef>
          </c:cat>
          <c:val>
            <c:numRef>
              <c:f>'22. adat'!$D$3:$J$3</c:f>
              <c:numCache>
                <c:formatCode>0.0</c:formatCode>
                <c:ptCount val="7"/>
                <c:pt idx="0">
                  <c:v>30.509556042593662</c:v>
                </c:pt>
                <c:pt idx="1">
                  <c:v>12.646675979358548</c:v>
                </c:pt>
                <c:pt idx="2">
                  <c:v>13.128904307112782</c:v>
                </c:pt>
                <c:pt idx="3">
                  <c:v>5.0422728970797488</c:v>
                </c:pt>
                <c:pt idx="4">
                  <c:v>8.8489331022908448</c:v>
                </c:pt>
                <c:pt idx="5">
                  <c:v>6.4216450392600519</c:v>
                </c:pt>
                <c:pt idx="6">
                  <c:v>23.402012632304363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453-445E-9D79-F035DCF5E205}"/>
            </c:ext>
          </c:extLst>
        </c:ser>
        <c:ser>
          <c:idx val="1"/>
          <c:order val="1"/>
          <c:tx>
            <c:strRef>
              <c:f>'22. adat'!$B$4</c:f>
              <c:strCache>
                <c:ptCount val="1"/>
                <c:pt idx="0">
                  <c:v>2024 Q2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7453-445E-9D79-F035DCF5E2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7453-445E-9D79-F035DCF5E2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7453-445E-9D79-F035DCF5E2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7453-445E-9D79-F035DCF5E20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7453-445E-9D79-F035DCF5E20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7453-445E-9D79-F035DCF5E20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7453-445E-9D79-F035DCF5E205}"/>
              </c:ext>
            </c:extLst>
          </c:dPt>
          <c:dLbls>
            <c:dLbl>
              <c:idx val="0"/>
              <c:layout>
                <c:manualLayout>
                  <c:x val="6.9671668399940573E-2"/>
                  <c:y val="9.6344287130379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453-445E-9D79-F035DCF5E205}"/>
                </c:ext>
              </c:extLst>
            </c:dLbl>
            <c:dLbl>
              <c:idx val="1"/>
              <c:layout>
                <c:manualLayout>
                  <c:x val="5.2777777777777674E-2"/>
                  <c:y val="3.88161027532536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453-445E-9D79-F035DCF5E205}"/>
                </c:ext>
              </c:extLst>
            </c:dLbl>
            <c:numFmt formatCode="#,##0.0" sourceLinked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'22. adat'!$D$1:$J$1</c:f>
              <c:strCache>
                <c:ptCount val="7"/>
                <c:pt idx="0">
                  <c:v>Szállás, étkezés</c:v>
                </c:pt>
                <c:pt idx="1">
                  <c:v>Élelmiszer, tartós cikk vásárlás</c:v>
                </c:pt>
                <c:pt idx="2">
                  <c:v>Közlekedés</c:v>
                </c:pt>
                <c:pt idx="3">
                  <c:v>Üzemanyag</c:v>
                </c:pt>
                <c:pt idx="4">
                  <c:v>Kultúra, szórakozás, sport, kirándulás</c:v>
                </c:pt>
                <c:pt idx="5">
                  <c:v>Egészség, gyógyászat</c:v>
                </c:pt>
                <c:pt idx="6">
                  <c:v>Egyéb</c:v>
                </c:pt>
              </c:strCache>
            </c:strRef>
          </c:cat>
          <c:val>
            <c:numRef>
              <c:f>'22. adat'!$D$4:$J$4</c:f>
              <c:numCache>
                <c:formatCode>0.0</c:formatCode>
                <c:ptCount val="7"/>
                <c:pt idx="0">
                  <c:v>31.59395235712919</c:v>
                </c:pt>
                <c:pt idx="1">
                  <c:v>17.201947862773256</c:v>
                </c:pt>
                <c:pt idx="2">
                  <c:v>8.5359216650059846</c:v>
                </c:pt>
                <c:pt idx="3">
                  <c:v>6.4186209556415044</c:v>
                </c:pt>
                <c:pt idx="4">
                  <c:v>8.0578109902633663</c:v>
                </c:pt>
                <c:pt idx="5">
                  <c:v>11.114161287937577</c:v>
                </c:pt>
                <c:pt idx="6">
                  <c:v>17.077584881249127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453-445E-9D79-F035DCF5E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827206776776423E-2"/>
          <c:y val="0.81440034722222221"/>
          <c:w val="0.98456780402449695"/>
          <c:h val="0.18499305555555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65440169035474"/>
          <c:y val="2.3525920293119645E-2"/>
          <c:w val="0.59355794362182712"/>
          <c:h val="0.72411033019849502"/>
        </c:manualLayout>
      </c:layout>
      <c:doughnutChart>
        <c:varyColors val="1"/>
        <c:ser>
          <c:idx val="0"/>
          <c:order val="0"/>
          <c:tx>
            <c:strRef>
              <c:f>'22. adat'!$C$3</c:f>
              <c:strCache>
                <c:ptCount val="1"/>
                <c:pt idx="0">
                  <c:v>2019 average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A9-4D2A-AB7F-D103AA57D4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A9-4D2A-AB7F-D103AA57D4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A9-4D2A-AB7F-D103AA57D4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2A9-4D2A-AB7F-D103AA57D4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2A9-4D2A-AB7F-D103AA57D4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2A9-4D2A-AB7F-D103AA57D4C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72A9-4D2A-AB7F-D103AA57D4C6}"/>
              </c:ext>
            </c:extLst>
          </c:dPt>
          <c:dLbls>
            <c:dLbl>
              <c:idx val="2"/>
              <c:layout>
                <c:manualLayout>
                  <c:x val="-5.5555555555555558E-3"/>
                  <c:y val="-3.4934492477928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A9-4D2A-AB7F-D103AA57D4C6}"/>
                </c:ext>
              </c:extLst>
            </c:dLbl>
            <c:dLbl>
              <c:idx val="3"/>
              <c:layout>
                <c:manualLayout>
                  <c:x val="2.7777777777777728E-2"/>
                  <c:y val="-2.3289661651952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A9-4D2A-AB7F-D103AA57D4C6}"/>
                </c:ext>
              </c:extLst>
            </c:dLbl>
            <c:dLbl>
              <c:idx val="4"/>
              <c:layout>
                <c:manualLayout>
                  <c:x val="2.5000000000000001E-2"/>
                  <c:y val="-1.94080513766268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A9-4D2A-AB7F-D103AA57D4C6}"/>
                </c:ext>
              </c:extLst>
            </c:dLbl>
            <c:dLbl>
              <c:idx val="6"/>
              <c:layout>
                <c:manualLayout>
                  <c:x val="2.4999999999999949E-2"/>
                  <c:y val="1.16448308259760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A9-4D2A-AB7F-D103AA57D4C6}"/>
                </c:ext>
              </c:extLst>
            </c:dLbl>
            <c:numFmt formatCode="#,##0.0" sourceLinked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'22. adat'!$D$2:$J$2</c:f>
              <c:strCache>
                <c:ptCount val="7"/>
                <c:pt idx="0">
                  <c:v>Accommodation, meals</c:v>
                </c:pt>
                <c:pt idx="1">
                  <c:v>Food, purchase of durable goods</c:v>
                </c:pt>
                <c:pt idx="2">
                  <c:v>Transportation	</c:v>
                </c:pt>
                <c:pt idx="3">
                  <c:v>Fuel</c:v>
                </c:pt>
                <c:pt idx="4">
                  <c:v>Culture, entertainment, sports, excursions</c:v>
                </c:pt>
                <c:pt idx="5">
                  <c:v>Health, medicine</c:v>
                </c:pt>
                <c:pt idx="6">
                  <c:v>Other</c:v>
                </c:pt>
              </c:strCache>
            </c:strRef>
          </c:cat>
          <c:val>
            <c:numRef>
              <c:f>'22. adat'!$D$3:$J$3</c:f>
              <c:numCache>
                <c:formatCode>0.0</c:formatCode>
                <c:ptCount val="7"/>
                <c:pt idx="0">
                  <c:v>30.509556042593662</c:v>
                </c:pt>
                <c:pt idx="1">
                  <c:v>12.646675979358548</c:v>
                </c:pt>
                <c:pt idx="2">
                  <c:v>13.128904307112782</c:v>
                </c:pt>
                <c:pt idx="3">
                  <c:v>5.0422728970797488</c:v>
                </c:pt>
                <c:pt idx="4">
                  <c:v>8.8489331022908448</c:v>
                </c:pt>
                <c:pt idx="5">
                  <c:v>6.4216450392600519</c:v>
                </c:pt>
                <c:pt idx="6">
                  <c:v>23.402012632304363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2A9-4D2A-AB7F-D103AA57D4C6}"/>
            </c:ext>
          </c:extLst>
        </c:ser>
        <c:ser>
          <c:idx val="1"/>
          <c:order val="1"/>
          <c:tx>
            <c:strRef>
              <c:f>'22. adat'!$C$4</c:f>
              <c:strCache>
                <c:ptCount val="1"/>
                <c:pt idx="0">
                  <c:v>2024 Q2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72A9-4D2A-AB7F-D103AA57D4C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72A9-4D2A-AB7F-D103AA57D4C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72A9-4D2A-AB7F-D103AA57D4C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72A9-4D2A-AB7F-D103AA57D4C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72A9-4D2A-AB7F-D103AA57D4C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72A9-4D2A-AB7F-D103AA57D4C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72A9-4D2A-AB7F-D103AA57D4C6}"/>
              </c:ext>
            </c:extLst>
          </c:dPt>
          <c:dLbls>
            <c:dLbl>
              <c:idx val="0"/>
              <c:layout>
                <c:manualLayout>
                  <c:x val="6.9671668399940573E-2"/>
                  <c:y val="9.63442871303794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2A9-4D2A-AB7F-D103AA57D4C6}"/>
                </c:ext>
              </c:extLst>
            </c:dLbl>
            <c:dLbl>
              <c:idx val="1"/>
              <c:layout>
                <c:manualLayout>
                  <c:x val="5.2777777777777674E-2"/>
                  <c:y val="3.88161027532536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2A9-4D2A-AB7F-D103AA57D4C6}"/>
                </c:ext>
              </c:extLst>
            </c:dLbl>
            <c:numFmt formatCode="#,##0.0" sourceLinked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'22. adat'!$D$2:$J$2</c:f>
              <c:strCache>
                <c:ptCount val="7"/>
                <c:pt idx="0">
                  <c:v>Accommodation, meals</c:v>
                </c:pt>
                <c:pt idx="1">
                  <c:v>Food, purchase of durable goods</c:v>
                </c:pt>
                <c:pt idx="2">
                  <c:v>Transportation	</c:v>
                </c:pt>
                <c:pt idx="3">
                  <c:v>Fuel</c:v>
                </c:pt>
                <c:pt idx="4">
                  <c:v>Culture, entertainment, sports, excursions</c:v>
                </c:pt>
                <c:pt idx="5">
                  <c:v>Health, medicine</c:v>
                </c:pt>
                <c:pt idx="6">
                  <c:v>Other</c:v>
                </c:pt>
              </c:strCache>
            </c:strRef>
          </c:cat>
          <c:val>
            <c:numRef>
              <c:f>'22. adat'!$D$4:$J$4</c:f>
              <c:numCache>
                <c:formatCode>0.0</c:formatCode>
                <c:ptCount val="7"/>
                <c:pt idx="0">
                  <c:v>31.59395235712919</c:v>
                </c:pt>
                <c:pt idx="1">
                  <c:v>17.201947862773256</c:v>
                </c:pt>
                <c:pt idx="2">
                  <c:v>8.5359216650059846</c:v>
                </c:pt>
                <c:pt idx="3">
                  <c:v>6.4186209556415044</c:v>
                </c:pt>
                <c:pt idx="4">
                  <c:v>8.0578109902633663</c:v>
                </c:pt>
                <c:pt idx="5">
                  <c:v>11.114161287937577</c:v>
                </c:pt>
                <c:pt idx="6">
                  <c:v>17.077584881249127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72A9-4D2A-AB7F-D103AA57D4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827206776776423E-2"/>
          <c:y val="0.81440034722222221"/>
          <c:w val="0.98456780402449695"/>
          <c:h val="0.18499305555555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6.1112289380644991E-3"/>
          <c:y val="5.5892721183341328E-2"/>
          <c:w val="0.9882867711021156"/>
          <c:h val="0.792244823563721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'24. adat'!$G$1</c:f>
              <c:strCache>
                <c:ptCount val="1"/>
                <c:pt idx="0">
                  <c:v>2019. év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'24. adat'!$E$3:$E$7</c:f>
              <c:strCache>
                <c:ptCount val="5"/>
                <c:pt idx="0">
                  <c:v> Üdülőháztelep</c:v>
                </c:pt>
                <c:pt idx="1">
                  <c:v> Kemping</c:v>
                </c:pt>
                <c:pt idx="2">
                  <c:v> Panzió</c:v>
                </c:pt>
                <c:pt idx="3">
                  <c:v> Közösségi szálláshely</c:v>
                </c:pt>
                <c:pt idx="4">
                  <c:v> Szálloda</c:v>
                </c:pt>
              </c:strCache>
            </c:strRef>
          </c:cat>
          <c:val>
            <c:numRef>
              <c:f>'24. adat'!$G$3:$G$7</c:f>
              <c:numCache>
                <c:formatCode>0.0</c:formatCode>
                <c:ptCount val="5"/>
                <c:pt idx="0">
                  <c:v>0.82081337940032195</c:v>
                </c:pt>
                <c:pt idx="1">
                  <c:v>3.5623937355681012</c:v>
                </c:pt>
                <c:pt idx="2">
                  <c:v>3.7863403697749702</c:v>
                </c:pt>
                <c:pt idx="3">
                  <c:v>6.1226070548676299</c:v>
                </c:pt>
                <c:pt idx="4">
                  <c:v>85.707845460388981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01-4CF6-9F57-8AE277A05143}"/>
            </c:ext>
          </c:extLst>
        </c:ser>
        <c:ser>
          <c:idx val="1"/>
          <c:order val="1"/>
          <c:tx>
            <c:strRef>
              <c:f>'24. adat'!$H$1</c:f>
              <c:strCache>
                <c:ptCount val="1"/>
                <c:pt idx="0">
                  <c:v>2023. október-2024. szeptember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'24. adat'!$E$3:$E$7</c:f>
              <c:strCache>
                <c:ptCount val="5"/>
                <c:pt idx="0">
                  <c:v> Üdülőháztelep</c:v>
                </c:pt>
                <c:pt idx="1">
                  <c:v> Kemping</c:v>
                </c:pt>
                <c:pt idx="2">
                  <c:v> Panzió</c:v>
                </c:pt>
                <c:pt idx="3">
                  <c:v> Közösségi szálláshely</c:v>
                </c:pt>
                <c:pt idx="4">
                  <c:v> Szálloda</c:v>
                </c:pt>
              </c:strCache>
            </c:strRef>
          </c:cat>
          <c:val>
            <c:numRef>
              <c:f>'24. adat'!$H$3:$H$7</c:f>
              <c:numCache>
                <c:formatCode>0.0</c:formatCode>
                <c:ptCount val="5"/>
                <c:pt idx="0">
                  <c:v>0.57787376224075726</c:v>
                </c:pt>
                <c:pt idx="1">
                  <c:v>4.2981152529309758</c:v>
                </c:pt>
                <c:pt idx="2">
                  <c:v>5.1572094732080114</c:v>
                </c:pt>
                <c:pt idx="3">
                  <c:v>5.9847676578634088</c:v>
                </c:pt>
                <c:pt idx="4">
                  <c:v>83.982033853756846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01-4CF6-9F57-8AE277A05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19841184"/>
        <c:axId val="1219835784"/>
      </c:barChart>
      <c:catAx>
        <c:axId val="1219841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19835784"/>
        <c:crosses val="autoZero"/>
        <c:auto val="1"/>
        <c:lblAlgn val="ctr"/>
        <c:lblOffset val="100"/>
        <c:noMultiLvlLbl val="0"/>
      </c:catAx>
      <c:valAx>
        <c:axId val="1219835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százalék</a:t>
                </a:r>
              </a:p>
            </c:rich>
          </c:tx>
          <c:layout>
            <c:manualLayout>
              <c:xMode val="edge"/>
              <c:yMode val="edge"/>
              <c:x val="0.90163146955687701"/>
              <c:y val="0.848137496094111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1984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668434070967496E-3"/>
          <c:y val="0.92845731688532307"/>
          <c:w val="0.9882867711021156"/>
          <c:h val="7.0801114333622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6.1112289380644991E-3"/>
          <c:y val="5.5892721183341328E-2"/>
          <c:w val="0.9882867711021156"/>
          <c:h val="0.792244823563721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'24. adat'!$G$2</c:f>
              <c:strCache>
                <c:ptCount val="1"/>
                <c:pt idx="0">
                  <c:v>Year 2019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'24. adat'!$F$3:$F$7</c:f>
              <c:strCache>
                <c:ptCount val="5"/>
                <c:pt idx="0">
                  <c:v>Holiday home complex</c:v>
                </c:pt>
                <c:pt idx="1">
                  <c:v>Camping</c:v>
                </c:pt>
                <c:pt idx="2">
                  <c:v>Boarding house</c:v>
                </c:pt>
                <c:pt idx="3">
                  <c:v>Community accommodation</c:v>
                </c:pt>
                <c:pt idx="4">
                  <c:v>Hotel</c:v>
                </c:pt>
              </c:strCache>
            </c:strRef>
          </c:cat>
          <c:val>
            <c:numRef>
              <c:f>'24. adat'!$G$3:$G$7</c:f>
              <c:numCache>
                <c:formatCode>0.0</c:formatCode>
                <c:ptCount val="5"/>
                <c:pt idx="0">
                  <c:v>0.82081337940032195</c:v>
                </c:pt>
                <c:pt idx="1">
                  <c:v>3.5623937355681012</c:v>
                </c:pt>
                <c:pt idx="2">
                  <c:v>3.7863403697749702</c:v>
                </c:pt>
                <c:pt idx="3">
                  <c:v>6.1226070548676299</c:v>
                </c:pt>
                <c:pt idx="4">
                  <c:v>85.707845460388981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51-4E53-9992-85FD4D948B57}"/>
            </c:ext>
          </c:extLst>
        </c:ser>
        <c:ser>
          <c:idx val="1"/>
          <c:order val="1"/>
          <c:tx>
            <c:strRef>
              <c:f>'24. adat'!$H$2</c:f>
              <c:strCache>
                <c:ptCount val="1"/>
                <c:pt idx="0">
                  <c:v>October 2023-2024 September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'24. adat'!$F$3:$F$7</c:f>
              <c:strCache>
                <c:ptCount val="5"/>
                <c:pt idx="0">
                  <c:v>Holiday home complex</c:v>
                </c:pt>
                <c:pt idx="1">
                  <c:v>Camping</c:v>
                </c:pt>
                <c:pt idx="2">
                  <c:v>Boarding house</c:v>
                </c:pt>
                <c:pt idx="3">
                  <c:v>Community accommodation</c:v>
                </c:pt>
                <c:pt idx="4">
                  <c:v>Hotel</c:v>
                </c:pt>
              </c:strCache>
            </c:strRef>
          </c:cat>
          <c:val>
            <c:numRef>
              <c:f>'24. adat'!$H$3:$H$7</c:f>
              <c:numCache>
                <c:formatCode>0.0</c:formatCode>
                <c:ptCount val="5"/>
                <c:pt idx="0">
                  <c:v>0.57787376224075726</c:v>
                </c:pt>
                <c:pt idx="1">
                  <c:v>4.2981152529309758</c:v>
                </c:pt>
                <c:pt idx="2">
                  <c:v>5.1572094732080114</c:v>
                </c:pt>
                <c:pt idx="3">
                  <c:v>5.9847676578634088</c:v>
                </c:pt>
                <c:pt idx="4">
                  <c:v>83.982033853756846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51-4E53-9992-85FD4D948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19841184"/>
        <c:axId val="1219835784"/>
      </c:barChart>
      <c:catAx>
        <c:axId val="1219841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19835784"/>
        <c:crosses val="autoZero"/>
        <c:auto val="1"/>
        <c:lblAlgn val="ctr"/>
        <c:lblOffset val="100"/>
        <c:noMultiLvlLbl val="0"/>
      </c:catAx>
      <c:valAx>
        <c:axId val="1219835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0163146955687701"/>
              <c:y val="0.848137496094111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219841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668434070967496E-3"/>
          <c:y val="0.92845731688532307"/>
          <c:w val="0.9882867711021156"/>
          <c:h val="7.0801114333622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6.1111164796405236E-2"/>
          <c:y val="1.1292151065863471E-2"/>
          <c:w val="0.89309674224213942"/>
          <c:h val="0.898148148148148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'25. adat'!$C$3</c:f>
              <c:strCache>
                <c:ptCount val="1"/>
                <c:pt idx="0">
                  <c:v>Turizmusegyenleg GDP százalékában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22225">
                <a:solidFill>
                  <a:schemeClr val="tx2"/>
                </a:solidFill>
              </a:ln>
              <a:effectLst/>
            </c:spPr>
          </c:marker>
          <c:dPt>
            <c:idx val="2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E052-45A2-B3E8-BB9B03F23D36}"/>
              </c:ext>
            </c:extLst>
          </c:dPt>
          <c:dPt>
            <c:idx val="3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E052-45A2-B3E8-BB9B03F23D36}"/>
              </c:ext>
            </c:extLst>
          </c:dPt>
          <c:dPt>
            <c:idx val="6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E052-45A2-B3E8-BB9B03F23D36}"/>
              </c:ext>
            </c:extLst>
          </c:dPt>
          <c:dPt>
            <c:idx val="7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5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E052-45A2-B3E8-BB9B03F23D36}"/>
              </c:ext>
            </c:extLst>
          </c:dPt>
          <c:dPt>
            <c:idx val="8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5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E052-45A2-B3E8-BB9B03F23D36}"/>
              </c:ext>
            </c:extLst>
          </c:dPt>
          <c:dPt>
            <c:idx val="10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5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E052-45A2-B3E8-BB9B03F23D36}"/>
              </c:ext>
            </c:extLst>
          </c:dPt>
          <c:dPt>
            <c:idx val="12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5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E052-45A2-B3E8-BB9B03F23D36}"/>
              </c:ext>
            </c:extLst>
          </c:dPt>
          <c:dPt>
            <c:idx val="13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E052-45A2-B3E8-BB9B03F23D36}"/>
              </c:ext>
            </c:extLst>
          </c:dPt>
          <c:dPt>
            <c:idx val="14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E052-45A2-B3E8-BB9B03F23D36}"/>
              </c:ext>
            </c:extLst>
          </c:dPt>
          <c:dPt>
            <c:idx val="15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E052-45A2-B3E8-BB9B03F23D36}"/>
              </c:ext>
            </c:extLst>
          </c:dPt>
          <c:dPt>
            <c:idx val="16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5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E052-45A2-B3E8-BB9B03F23D36}"/>
              </c:ext>
            </c:extLst>
          </c:dPt>
          <c:dPt>
            <c:idx val="19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E052-45A2-B3E8-BB9B03F23D36}"/>
              </c:ext>
            </c:extLst>
          </c:dPt>
          <c:dPt>
            <c:idx val="20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5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E052-45A2-B3E8-BB9B03F23D36}"/>
              </c:ext>
            </c:extLst>
          </c:dPt>
          <c:dPt>
            <c:idx val="21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E052-45A2-B3E8-BB9B03F23D36}"/>
              </c:ext>
            </c:extLst>
          </c:dPt>
          <c:dPt>
            <c:idx val="22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E052-45A2-B3E8-BB9B03F23D36}"/>
              </c:ext>
            </c:extLst>
          </c:dPt>
          <c:dPt>
            <c:idx val="23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E052-45A2-B3E8-BB9B03F23D36}"/>
              </c:ext>
            </c:extLst>
          </c:dPt>
          <c:dPt>
            <c:idx val="26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E052-45A2-B3E8-BB9B03F23D36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0523364-543B-4228-A82E-8AC988FBE6E7}" type="CELLRANGE">
                      <a:rPr lang="en-US">
                        <a:solidFill>
                          <a:schemeClr val="tx2"/>
                        </a:solidFill>
                      </a:rPr>
                      <a:pPr>
                        <a:defRPr b="1">
                          <a:solidFill>
                            <a:schemeClr val="tx2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E052-45A2-B3E8-BB9B03F23D36}"/>
                </c:ext>
              </c:extLst>
            </c:dLbl>
            <c:dLbl>
              <c:idx val="1"/>
              <c:layout>
                <c:manualLayout>
                  <c:x val="-1.7475595238095332E-2"/>
                  <c:y val="1.725836589094615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EF29265-DF90-4BE1-B2A4-699F1BB86014}" type="CELLRANGE">
                      <a:rPr lang="en-US">
                        <a:solidFill>
                          <a:schemeClr val="tx2"/>
                        </a:solidFill>
                      </a:rPr>
                      <a:pPr>
                        <a:defRPr b="1">
                          <a:solidFill>
                            <a:schemeClr val="tx2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645238095238095E-2"/>
                      <c:h val="6.506743672498725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E052-45A2-B3E8-BB9B03F23D36}"/>
                </c:ext>
              </c:extLst>
            </c:dLbl>
            <c:dLbl>
              <c:idx val="2"/>
              <c:layout>
                <c:manualLayout>
                  <c:x val="-4.2294444444444447E-2"/>
                  <c:y val="4.264243247834211E-2"/>
                </c:manualLayout>
              </c:layout>
              <c:tx>
                <c:rich>
                  <a:bodyPr/>
                  <a:lstStyle/>
                  <a:p>
                    <a:fld id="{F457CB7D-1BCD-4EFE-B18F-71CCBC23DFB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1707876840566E-2"/>
                      <c:h val="9.111344427457376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E052-45A2-B3E8-BB9B03F23D36}"/>
                </c:ext>
              </c:extLst>
            </c:dLbl>
            <c:dLbl>
              <c:idx val="3"/>
              <c:layout>
                <c:manualLayout>
                  <c:x val="-3.3749260149540446E-2"/>
                  <c:y val="4.5433680353935524E-2"/>
                </c:manualLayout>
              </c:layout>
              <c:tx>
                <c:rich>
                  <a:bodyPr/>
                  <a:lstStyle/>
                  <a:p>
                    <a:fld id="{7B7037EC-50B7-46FB-ACBD-A084A9ECE87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052-45A2-B3E8-BB9B03F23D36}"/>
                </c:ext>
              </c:extLst>
            </c:dLbl>
            <c:dLbl>
              <c:idx val="4"/>
              <c:layout>
                <c:manualLayout>
                  <c:x val="-4.306150793650794E-2"/>
                  <c:y val="5.06335994564293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12F19FB-75B5-4F18-A92B-01C0C424BDD0}" type="CELLRANGE">
                      <a:rPr lang="en-US">
                        <a:solidFill>
                          <a:schemeClr val="tx2"/>
                        </a:solidFill>
                      </a:rPr>
                      <a:pPr>
                        <a:defRPr b="1">
                          <a:solidFill>
                            <a:schemeClr val="tx2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801224829985382E-2"/>
                      <c:h val="0.1401560399712288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E052-45A2-B3E8-BB9B03F23D36}"/>
                </c:ext>
              </c:extLst>
            </c:dLbl>
            <c:dLbl>
              <c:idx val="5"/>
              <c:layout>
                <c:manualLayout>
                  <c:x val="-5.0402380952380955E-2"/>
                  <c:y val="3.850399184644131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651CDB2-5F94-448B-A79D-FD767D409A62}" type="CELLRANGE">
                      <a:rPr lang="en-US">
                        <a:solidFill>
                          <a:schemeClr val="tx2"/>
                        </a:solidFill>
                      </a:rPr>
                      <a:pPr>
                        <a:defRPr b="1">
                          <a:solidFill>
                            <a:schemeClr val="tx2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921086644038311E-2"/>
                      <c:h val="8.528349186792474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E052-45A2-B3E8-BB9B03F23D36}"/>
                </c:ext>
              </c:extLst>
            </c:dLbl>
            <c:dLbl>
              <c:idx val="6"/>
              <c:layout>
                <c:manualLayout>
                  <c:x val="-2.1476801913343939E-2"/>
                  <c:y val="2.8396050221209598E-2"/>
                </c:manualLayout>
              </c:layout>
              <c:tx>
                <c:rich>
                  <a:bodyPr/>
                  <a:lstStyle/>
                  <a:p>
                    <a:fld id="{C8F3903D-026C-4162-A3E7-F2FA2372756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052-45A2-B3E8-BB9B03F23D36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DC78EA9-5B76-4DA1-8752-C97296E3EC0F}" type="CELLRANGE">
                      <a:rPr lang="hu-HU"/>
                      <a:pPr>
                        <a:defRPr b="1">
                          <a:solidFill>
                            <a:schemeClr val="accent5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052-45A2-B3E8-BB9B03F23D36}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9625907-F645-40FB-AF31-CBED6C27415B}" type="CELLRANGE">
                      <a:rPr lang="hu-HU"/>
                      <a:pPr>
                        <a:defRPr b="1">
                          <a:solidFill>
                            <a:schemeClr val="accent5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052-45A2-B3E8-BB9B03F23D36}"/>
                </c:ext>
              </c:extLst>
            </c:dLbl>
            <c:dLbl>
              <c:idx val="9"/>
              <c:layout>
                <c:manualLayout>
                  <c:x val="-4.4925297619047622E-2"/>
                  <c:y val="4.3320706641752936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DDD4322-B778-4AB1-A90E-09EEF8CEBE7B}" type="CELLRANGE">
                      <a:rPr lang="en-US">
                        <a:solidFill>
                          <a:schemeClr val="tx2"/>
                        </a:solidFill>
                      </a:rPr>
                      <a:pPr>
                        <a:defRPr b="1">
                          <a:solidFill>
                            <a:schemeClr val="tx2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236655513546804E-2"/>
                      <c:h val="6.506728993512848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E052-45A2-B3E8-BB9B03F23D36}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3660113-A999-4080-BB23-7FEF036528C6}" type="CELLRANGE">
                      <a:rPr lang="hu-HU"/>
                      <a:pPr>
                        <a:defRPr b="1">
                          <a:solidFill>
                            <a:schemeClr val="accent5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052-45A2-B3E8-BB9B03F23D36}"/>
                </c:ext>
              </c:extLst>
            </c:dLbl>
            <c:dLbl>
              <c:idx val="11"/>
              <c:layout>
                <c:manualLayout>
                  <c:x val="-3.8240476190476193E-2"/>
                  <c:y val="4.83835569899779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385BF38-EF2C-4AAA-B464-9CA4FA5FF149}" type="CELLRANGE">
                      <a:rPr lang="en-US">
                        <a:solidFill>
                          <a:schemeClr val="tx2"/>
                        </a:solidFill>
                      </a:rPr>
                      <a:pPr>
                        <a:defRPr b="1">
                          <a:solidFill>
                            <a:schemeClr val="tx2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45238095238095E-2"/>
                      <c:h val="9.488092406998471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E052-45A2-B3E8-BB9B03F23D36}"/>
                </c:ext>
              </c:extLst>
            </c:dLbl>
            <c:dLbl>
              <c:idx val="12"/>
              <c:layout>
                <c:manualLayout>
                  <c:x val="0"/>
                  <c:y val="4.3145914727364589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3BE3B58-5A2E-4B23-B186-8E5E866C28B6}" type="CELLRANGE">
                      <a:rPr lang="en-US">
                        <a:solidFill>
                          <a:schemeClr val="accent5"/>
                        </a:solidFill>
                      </a:rPr>
                      <a:pPr>
                        <a:defRPr b="1">
                          <a:solidFill>
                            <a:schemeClr val="accent5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052-45A2-B3E8-BB9B03F23D36}"/>
                </c:ext>
              </c:extLst>
            </c:dLbl>
            <c:dLbl>
              <c:idx val="13"/>
              <c:layout>
                <c:manualLayout>
                  <c:x val="-3.9663888888888887E-2"/>
                  <c:y val="4.5433667402751669E-2"/>
                </c:manualLayout>
              </c:layout>
              <c:tx>
                <c:rich>
                  <a:bodyPr/>
                  <a:lstStyle/>
                  <a:p>
                    <a:fld id="{B5410B38-EEBD-40DB-9124-AA3C78A12D4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052-45A2-B3E8-BB9B03F23D36}"/>
                </c:ext>
              </c:extLst>
            </c:dLbl>
            <c:dLbl>
              <c:idx val="14"/>
              <c:layout>
                <c:manualLayout>
                  <c:x val="-2.6078973751917572E-2"/>
                  <c:y val="3.1235655243330673E-2"/>
                </c:manualLayout>
              </c:layout>
              <c:tx>
                <c:rich>
                  <a:bodyPr/>
                  <a:lstStyle/>
                  <a:p>
                    <a:fld id="{80E6BE77-C2C3-477D-B69B-0C47B300A94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052-45A2-B3E8-BB9B03F23D36}"/>
                </c:ext>
              </c:extLst>
            </c:dLbl>
            <c:dLbl>
              <c:idx val="15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3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47858EC-CF48-4F83-A49E-8D8D07E55753}" type="CELLRANGE">
                      <a:rPr lang="hu-HU"/>
                      <a:pPr>
                        <a:defRPr b="1">
                          <a:solidFill>
                            <a:schemeClr val="accent3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E052-45A2-B3E8-BB9B03F23D36}"/>
                </c:ext>
              </c:extLst>
            </c:dLbl>
            <c:dLbl>
              <c:idx val="16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201C7BF-0AF9-4190-AE41-8CBBFD72CE4E}" type="CELLRANGE">
                      <a:rPr lang="hu-HU"/>
                      <a:pPr>
                        <a:defRPr b="1">
                          <a:solidFill>
                            <a:schemeClr val="accent5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E052-45A2-B3E8-BB9B03F23D36}"/>
                </c:ext>
              </c:extLst>
            </c:dLbl>
            <c:dLbl>
              <c:idx val="17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882AEB-F3D1-4207-A8E4-45C7B71EFF93}" type="CELLRANGE">
                      <a:rPr lang="hu-HU"/>
                      <a:pPr>
                        <a:defRPr b="1">
                          <a:solidFill>
                            <a:schemeClr val="tx2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E052-45A2-B3E8-BB9B03F23D36}"/>
                </c:ext>
              </c:extLst>
            </c:dLbl>
            <c:dLbl>
              <c:idx val="18"/>
              <c:layout>
                <c:manualLayout>
                  <c:x val="-5.0396825396826321E-3"/>
                  <c:y val="-7.9099929897696493E-1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1DA09A6-3CBF-43C8-A6EB-D050FDD99327}" type="CELLRANGE">
                      <a:rPr lang="en-US"/>
                      <a:pPr>
                        <a:defRPr b="1">
                          <a:solidFill>
                            <a:schemeClr val="tx2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E052-45A2-B3E8-BB9B03F23D36}"/>
                </c:ext>
              </c:extLst>
            </c:dLbl>
            <c:dLbl>
              <c:idx val="19"/>
              <c:layout>
                <c:manualLayout>
                  <c:x val="-8.0587896825396826E-2"/>
                  <c:y val="-1.4749447936129665E-3"/>
                </c:manualLayout>
              </c:layout>
              <c:tx>
                <c:rich>
                  <a:bodyPr/>
                  <a:lstStyle/>
                  <a:p>
                    <a:fld id="{51DB81CF-047D-4087-9F75-892325FD0F6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455555555555567E-2"/>
                      <c:h val="6.033973161202649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052-45A2-B3E8-BB9B03F23D36}"/>
                </c:ext>
              </c:extLst>
            </c:dLbl>
            <c:dLbl>
              <c:idx val="2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C832F9E-0300-465D-B38F-1BB484FC9BC8}" type="CELLRANGE">
                      <a:rPr lang="hu-HU"/>
                      <a:pPr>
                        <a:defRPr b="1">
                          <a:solidFill>
                            <a:schemeClr val="accent5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E052-45A2-B3E8-BB9B03F23D36}"/>
                </c:ext>
              </c:extLst>
            </c:dLbl>
            <c:dLbl>
              <c:idx val="21"/>
              <c:layout>
                <c:manualLayout>
                  <c:x val="-3.2215202870015822E-2"/>
                  <c:y val="3.9754470309693583E-2"/>
                </c:manualLayout>
              </c:layout>
              <c:tx>
                <c:rich>
                  <a:bodyPr/>
                  <a:lstStyle/>
                  <a:p>
                    <a:fld id="{A9A8443E-74BC-49D4-B57B-DD4451CD0C6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052-45A2-B3E8-BB9B03F23D36}"/>
                </c:ext>
              </c:extLst>
            </c:dLbl>
            <c:dLbl>
              <c:idx val="22"/>
              <c:layout>
                <c:manualLayout>
                  <c:x val="-4.6021718385736892E-3"/>
                  <c:y val="-5.0981668293741183E-3"/>
                </c:manualLayout>
              </c:layout>
              <c:tx>
                <c:rich>
                  <a:bodyPr/>
                  <a:lstStyle/>
                  <a:p>
                    <a:fld id="{42A53680-A171-480C-BD0D-E7D8BE22272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052-45A2-B3E8-BB9B03F23D36}"/>
                </c:ext>
              </c:extLst>
            </c:dLbl>
            <c:dLbl>
              <c:idx val="23"/>
              <c:layout>
                <c:manualLayout>
                  <c:x val="-4.1746230158730205E-2"/>
                  <c:y val="5.3691523696279941E-2"/>
                </c:manualLayout>
              </c:layout>
              <c:tx>
                <c:rich>
                  <a:bodyPr/>
                  <a:lstStyle/>
                  <a:p>
                    <a:fld id="{1D950F6C-E5EF-4F51-B9E6-11420F13B59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052-45A2-B3E8-BB9B03F23D36}"/>
                </c:ext>
              </c:extLst>
            </c:dLbl>
            <c:dLbl>
              <c:idx val="24"/>
              <c:layout>
                <c:manualLayout>
                  <c:x val="-7.5595238095239022E-3"/>
                  <c:y val="1.698658059341496E-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6AFE80E-32ED-4E6D-BDA7-DEDAE58DF6CC}" type="CELLRANGE">
                      <a:rPr lang="en-US"/>
                      <a:pPr>
                        <a:defRPr b="1">
                          <a:solidFill>
                            <a:schemeClr val="tx2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652976190476199E-2"/>
                      <c:h val="6.033973161202649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E052-45A2-B3E8-BB9B03F23D36}"/>
                </c:ext>
              </c:extLst>
            </c:dLbl>
            <c:dLbl>
              <c:idx val="25"/>
              <c:layout>
                <c:manualLayout>
                  <c:x val="-2.7613031031442248E-2"/>
                  <c:y val="-4.273941588593241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219A78D5-79EF-471A-B7AD-858EA1ACD514}" type="CELLRANGE">
                      <a:rPr lang="en-US">
                        <a:solidFill>
                          <a:schemeClr val="tx2"/>
                        </a:solidFill>
                      </a:rPr>
                      <a:pPr>
                        <a:defRPr b="1">
                          <a:solidFill>
                            <a:schemeClr val="tx2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E052-45A2-B3E8-BB9B03F23D36}"/>
                </c:ext>
              </c:extLst>
            </c:dLbl>
            <c:dLbl>
              <c:idx val="26"/>
              <c:layout>
                <c:manualLayout>
                  <c:x val="-2.7613031031442161E-2"/>
                  <c:y val="-3.691486528757261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3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AAC62CB-EADA-463B-8098-3A10B3892605}" type="CELLRANGE">
                      <a:rPr lang="en-US">
                        <a:solidFill>
                          <a:schemeClr val="accent3"/>
                        </a:solidFill>
                      </a:rPr>
                      <a:pPr>
                        <a:defRPr b="1">
                          <a:solidFill>
                            <a:schemeClr val="accent3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E052-45A2-B3E8-BB9B03F23D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'25. adat'!$B$5:$B$31</c:f>
              <c:numCache>
                <c:formatCode>0.0</c:formatCode>
                <c:ptCount val="27"/>
                <c:pt idx="0">
                  <c:v>38132.5</c:v>
                </c:pt>
                <c:pt idx="1">
                  <c:v>45152.3</c:v>
                </c:pt>
                <c:pt idx="2">
                  <c:v>24338.6</c:v>
                </c:pt>
                <c:pt idx="3">
                  <c:v>34910</c:v>
                </c:pt>
                <c:pt idx="4">
                  <c:v>48310.3</c:v>
                </c:pt>
                <c:pt idx="5">
                  <c:v>44038.6</c:v>
                </c:pt>
                <c:pt idx="6">
                  <c:v>31067</c:v>
                </c:pt>
                <c:pt idx="7">
                  <c:v>25872</c:v>
                </c:pt>
                <c:pt idx="8">
                  <c:v>33834.800000000003</c:v>
                </c:pt>
                <c:pt idx="9">
                  <c:v>38457.300000000003</c:v>
                </c:pt>
                <c:pt idx="10">
                  <c:v>28650.2</c:v>
                </c:pt>
                <c:pt idx="11">
                  <c:v>37360.199999999997</c:v>
                </c:pt>
                <c:pt idx="12">
                  <c:v>37625.800000000003</c:v>
                </c:pt>
                <c:pt idx="13">
                  <c:v>25750.6</c:v>
                </c:pt>
                <c:pt idx="14">
                  <c:v>33272</c:v>
                </c:pt>
                <c:pt idx="15">
                  <c:v>28770.3</c:v>
                </c:pt>
                <c:pt idx="16">
                  <c:v>41594.9</c:v>
                </c:pt>
                <c:pt idx="17">
                  <c:v>50523.4</c:v>
                </c:pt>
                <c:pt idx="18">
                  <c:v>45757.7</c:v>
                </c:pt>
                <c:pt idx="19">
                  <c:v>30092.1</c:v>
                </c:pt>
                <c:pt idx="20">
                  <c:v>30565.9</c:v>
                </c:pt>
                <c:pt idx="21">
                  <c:v>29936.7</c:v>
                </c:pt>
                <c:pt idx="22">
                  <c:v>34850.6</c:v>
                </c:pt>
                <c:pt idx="23">
                  <c:v>27799.4</c:v>
                </c:pt>
                <c:pt idx="24">
                  <c:v>40119.599999999999</c:v>
                </c:pt>
                <c:pt idx="25">
                  <c:v>43076.4</c:v>
                </c:pt>
                <c:pt idx="26">
                  <c:v>23166.3</c:v>
                </c:pt>
              </c:numCache>
            </c:numRef>
          </c:xVal>
          <c:yVal>
            <c:numRef>
              <c:f>'25. adat'!$C$5:$C$31</c:f>
              <c:numCache>
                <c:formatCode>0.0</c:formatCode>
                <c:ptCount val="27"/>
                <c:pt idx="0">
                  <c:v>1.8906881237250674</c:v>
                </c:pt>
                <c:pt idx="1">
                  <c:v>-2.2471391262854903</c:v>
                </c:pt>
                <c:pt idx="2">
                  <c:v>2.2404947417720442</c:v>
                </c:pt>
                <c:pt idx="3">
                  <c:v>4.9155749993855538E-2</c:v>
                </c:pt>
                <c:pt idx="4">
                  <c:v>-0.21927430141848209</c:v>
                </c:pt>
                <c:pt idx="5">
                  <c:v>-1.7251974053589132</c:v>
                </c:pt>
                <c:pt idx="6">
                  <c:v>0.34675752901213391</c:v>
                </c:pt>
                <c:pt idx="7">
                  <c:v>8.2441151398122408</c:v>
                </c:pt>
                <c:pt idx="8">
                  <c:v>3.921381490251775</c:v>
                </c:pt>
                <c:pt idx="9">
                  <c:v>0.49921086418892269</c:v>
                </c:pt>
                <c:pt idx="10">
                  <c:v>16.73950397401395</c:v>
                </c:pt>
                <c:pt idx="11">
                  <c:v>0.96395105035275175</c:v>
                </c:pt>
                <c:pt idx="12">
                  <c:v>5.4791946939172611</c:v>
                </c:pt>
                <c:pt idx="13">
                  <c:v>2.9741324827314428E-2</c:v>
                </c:pt>
                <c:pt idx="14">
                  <c:v>4.945399181230821E-2</c:v>
                </c:pt>
                <c:pt idx="15">
                  <c:v>1.9639744748417902</c:v>
                </c:pt>
                <c:pt idx="16">
                  <c:v>6.9185100530740309</c:v>
                </c:pt>
                <c:pt idx="17">
                  <c:v>-0.35790591785867165</c:v>
                </c:pt>
                <c:pt idx="18">
                  <c:v>1.8302340784064584</c:v>
                </c:pt>
                <c:pt idx="19">
                  <c:v>0.5764690463410983</c:v>
                </c:pt>
                <c:pt idx="20">
                  <c:v>7.1801148667733736</c:v>
                </c:pt>
                <c:pt idx="21">
                  <c:v>-1.1387505648900706</c:v>
                </c:pt>
                <c:pt idx="22">
                  <c:v>1.3083413602872189</c:v>
                </c:pt>
                <c:pt idx="23">
                  <c:v>-0.54334727324839105</c:v>
                </c:pt>
                <c:pt idx="24">
                  <c:v>-0.58758963851895207</c:v>
                </c:pt>
                <c:pt idx="25">
                  <c:v>-0.64854430684007536</c:v>
                </c:pt>
                <c:pt idx="26">
                  <c:v>2.7707946186307271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'25. adat'!$A$5:$A$31</c15:f>
                <c15:dlblRangeCache>
                  <c:ptCount val="27"/>
                  <c:pt idx="0">
                    <c:v>EU27</c:v>
                  </c:pt>
                  <c:pt idx="1">
                    <c:v>BE</c:v>
                  </c:pt>
                  <c:pt idx="2">
                    <c:v>BG</c:v>
                  </c:pt>
                  <c:pt idx="3">
                    <c:v>CZ</c:v>
                  </c:pt>
                  <c:pt idx="4">
                    <c:v>DK</c:v>
                  </c:pt>
                  <c:pt idx="5">
                    <c:v>DE</c:v>
                  </c:pt>
                  <c:pt idx="6">
                    <c:v>EE</c:v>
                  </c:pt>
                  <c:pt idx="7">
                    <c:v>EL</c:v>
                  </c:pt>
                  <c:pt idx="8">
                    <c:v>ES</c:v>
                  </c:pt>
                  <c:pt idx="9">
                    <c:v>FR</c:v>
                  </c:pt>
                  <c:pt idx="10">
                    <c:v>HR</c:v>
                  </c:pt>
                  <c:pt idx="11">
                    <c:v>IT</c:v>
                  </c:pt>
                  <c:pt idx="12">
                    <c:v>CY</c:v>
                  </c:pt>
                  <c:pt idx="13">
                    <c:v>LV</c:v>
                  </c:pt>
                  <c:pt idx="14">
                    <c:v>LT</c:v>
                  </c:pt>
                  <c:pt idx="15">
                    <c:v>HU</c:v>
                  </c:pt>
                  <c:pt idx="16">
                    <c:v>MT</c:v>
                  </c:pt>
                  <c:pt idx="17">
                    <c:v>NL</c:v>
                  </c:pt>
                  <c:pt idx="18">
                    <c:v>AT</c:v>
                  </c:pt>
                  <c:pt idx="19">
                    <c:v>PL</c:v>
                  </c:pt>
                  <c:pt idx="20">
                    <c:v>PT</c:v>
                  </c:pt>
                  <c:pt idx="21">
                    <c:v>RO</c:v>
                  </c:pt>
                  <c:pt idx="22">
                    <c:v>SI</c:v>
                  </c:pt>
                  <c:pt idx="23">
                    <c:v>SK</c:v>
                  </c:pt>
                  <c:pt idx="24">
                    <c:v>FI</c:v>
                  </c:pt>
                  <c:pt idx="25">
                    <c:v>SE</c:v>
                  </c:pt>
                  <c:pt idx="26">
                    <c:v>HU (2019)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E052-45A2-B3E8-BB9B03F23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28176"/>
        <c:axId val="914832856"/>
      </c:scatterChart>
      <c:valAx>
        <c:axId val="914828176"/>
        <c:scaling>
          <c:orientation val="minMax"/>
          <c:max val="55000"/>
          <c:min val="20000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14832856"/>
        <c:crosses val="autoZero"/>
        <c:crossBetween val="midCat"/>
      </c:valAx>
      <c:valAx>
        <c:axId val="914832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14828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6.1111164796405236E-2"/>
          <c:y val="1.1292151065863471E-2"/>
          <c:w val="0.89309674224213942"/>
          <c:h val="0.89814814814814814"/>
        </c:manualLayout>
      </c:layout>
      <c:scatterChart>
        <c:scatterStyle val="lineMarker"/>
        <c:varyColors val="0"/>
        <c:ser>
          <c:idx val="0"/>
          <c:order val="0"/>
          <c:tx>
            <c:strRef>
              <c:f>'25. adat'!$C$3</c:f>
              <c:strCache>
                <c:ptCount val="1"/>
                <c:pt idx="0">
                  <c:v>Turizmusegyenleg GDP százalékában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bg1"/>
              </a:solidFill>
              <a:ln w="22225">
                <a:solidFill>
                  <a:schemeClr val="tx2"/>
                </a:solidFill>
              </a:ln>
              <a:effectLst/>
            </c:spPr>
          </c:marker>
          <c:dPt>
            <c:idx val="2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1A47-4A17-8513-BFB288102CBA}"/>
              </c:ext>
            </c:extLst>
          </c:dPt>
          <c:dPt>
            <c:idx val="3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A47-4A17-8513-BFB288102CBA}"/>
              </c:ext>
            </c:extLst>
          </c:dPt>
          <c:dPt>
            <c:idx val="6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1A47-4A17-8513-BFB288102CBA}"/>
              </c:ext>
            </c:extLst>
          </c:dPt>
          <c:dPt>
            <c:idx val="7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5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A47-4A17-8513-BFB288102CBA}"/>
              </c:ext>
            </c:extLst>
          </c:dPt>
          <c:dPt>
            <c:idx val="8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5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A47-4A17-8513-BFB288102CBA}"/>
              </c:ext>
            </c:extLst>
          </c:dPt>
          <c:dPt>
            <c:idx val="10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5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1A47-4A17-8513-BFB288102CBA}"/>
              </c:ext>
            </c:extLst>
          </c:dPt>
          <c:dPt>
            <c:idx val="12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5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6-1A47-4A17-8513-BFB288102CBA}"/>
              </c:ext>
            </c:extLst>
          </c:dPt>
          <c:dPt>
            <c:idx val="13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7-1A47-4A17-8513-BFB288102CBA}"/>
              </c:ext>
            </c:extLst>
          </c:dPt>
          <c:dPt>
            <c:idx val="14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8-1A47-4A17-8513-BFB288102CBA}"/>
              </c:ext>
            </c:extLst>
          </c:dPt>
          <c:dPt>
            <c:idx val="15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1A47-4A17-8513-BFB288102CBA}"/>
              </c:ext>
            </c:extLst>
          </c:dPt>
          <c:dPt>
            <c:idx val="16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5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1A47-4A17-8513-BFB288102CBA}"/>
              </c:ext>
            </c:extLst>
          </c:dPt>
          <c:dPt>
            <c:idx val="19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B-1A47-4A17-8513-BFB288102CBA}"/>
              </c:ext>
            </c:extLst>
          </c:dPt>
          <c:dPt>
            <c:idx val="20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5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C-1A47-4A17-8513-BFB288102CBA}"/>
              </c:ext>
            </c:extLst>
          </c:dPt>
          <c:dPt>
            <c:idx val="21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1A47-4A17-8513-BFB288102CBA}"/>
              </c:ext>
            </c:extLst>
          </c:dPt>
          <c:dPt>
            <c:idx val="22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E-1A47-4A17-8513-BFB288102CBA}"/>
              </c:ext>
            </c:extLst>
          </c:dPt>
          <c:dPt>
            <c:idx val="23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F-1A47-4A17-8513-BFB288102CBA}"/>
              </c:ext>
            </c:extLst>
          </c:dPt>
          <c:dPt>
            <c:idx val="26"/>
            <c:marker>
              <c:symbol val="circle"/>
              <c:size val="10"/>
              <c:spPr>
                <a:solidFill>
                  <a:schemeClr val="bg1"/>
                </a:solidFill>
                <a:ln w="222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0-1A47-4A17-8513-BFB288102CBA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F071DC9-49F2-4FE1-9751-B6FE0D1F28B6}" type="CELLRANGE">
                      <a:rPr lang="en-US">
                        <a:solidFill>
                          <a:schemeClr val="tx2"/>
                        </a:solidFill>
                      </a:rPr>
                      <a:pPr>
                        <a:defRPr b="1">
                          <a:solidFill>
                            <a:schemeClr val="tx2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1A47-4A17-8513-BFB288102CBA}"/>
                </c:ext>
              </c:extLst>
            </c:dLbl>
            <c:dLbl>
              <c:idx val="1"/>
              <c:layout>
                <c:manualLayout>
                  <c:x val="-1.7475595238095332E-2"/>
                  <c:y val="1.7258365890946151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8F319C7-A012-4EB6-ABBE-565906CA0B39}" type="CELLRANGE">
                      <a:rPr lang="en-US">
                        <a:solidFill>
                          <a:schemeClr val="tx2"/>
                        </a:solidFill>
                      </a:rPr>
                      <a:pPr>
                        <a:defRPr b="1">
                          <a:solidFill>
                            <a:schemeClr val="tx2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5645238095238095E-2"/>
                      <c:h val="6.506743672498725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1A47-4A17-8513-BFB288102CBA}"/>
                </c:ext>
              </c:extLst>
            </c:dLbl>
            <c:dLbl>
              <c:idx val="2"/>
              <c:layout>
                <c:manualLayout>
                  <c:x val="-4.2294444444444447E-2"/>
                  <c:y val="4.264243247834211E-2"/>
                </c:manualLayout>
              </c:layout>
              <c:tx>
                <c:rich>
                  <a:bodyPr/>
                  <a:lstStyle/>
                  <a:p>
                    <a:fld id="{1F762A1A-D79D-49C4-9062-7F77554388B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1707876840566E-2"/>
                      <c:h val="9.111344427457376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A47-4A17-8513-BFB288102CBA}"/>
                </c:ext>
              </c:extLst>
            </c:dLbl>
            <c:dLbl>
              <c:idx val="3"/>
              <c:layout>
                <c:manualLayout>
                  <c:x val="-3.3749260149540446E-2"/>
                  <c:y val="4.5433680353935524E-2"/>
                </c:manualLayout>
              </c:layout>
              <c:tx>
                <c:rich>
                  <a:bodyPr/>
                  <a:lstStyle/>
                  <a:p>
                    <a:fld id="{8D872483-BF17-4D79-8338-1A86DB87F67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1A47-4A17-8513-BFB288102CBA}"/>
                </c:ext>
              </c:extLst>
            </c:dLbl>
            <c:dLbl>
              <c:idx val="4"/>
              <c:layout>
                <c:manualLayout>
                  <c:x val="-4.306150793650794E-2"/>
                  <c:y val="5.06335994564293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2DECC91-5CB6-40AB-B2F6-7AAFEDCD70E8}" type="CELLRANGE">
                      <a:rPr lang="en-US">
                        <a:solidFill>
                          <a:schemeClr val="tx2"/>
                        </a:solidFill>
                      </a:rPr>
                      <a:pPr>
                        <a:defRPr b="1">
                          <a:solidFill>
                            <a:schemeClr val="tx2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7801224829985382E-2"/>
                      <c:h val="0.14015603997122886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1A47-4A17-8513-BFB288102CBA}"/>
                </c:ext>
              </c:extLst>
            </c:dLbl>
            <c:dLbl>
              <c:idx val="5"/>
              <c:layout>
                <c:manualLayout>
                  <c:x val="-5.0402380952380955E-2"/>
                  <c:y val="3.850399184644131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BA36462-13FB-492E-93DC-309466A8FD4D}" type="CELLRANGE">
                      <a:rPr lang="en-US">
                        <a:solidFill>
                          <a:schemeClr val="tx2"/>
                        </a:solidFill>
                      </a:rPr>
                      <a:pPr>
                        <a:defRPr b="1">
                          <a:solidFill>
                            <a:schemeClr val="tx2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921086644038311E-2"/>
                      <c:h val="8.528349186792474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1A47-4A17-8513-BFB288102CBA}"/>
                </c:ext>
              </c:extLst>
            </c:dLbl>
            <c:dLbl>
              <c:idx val="6"/>
              <c:layout>
                <c:manualLayout>
                  <c:x val="-2.1476801913343939E-2"/>
                  <c:y val="2.8396050221209598E-2"/>
                </c:manualLayout>
              </c:layout>
              <c:tx>
                <c:rich>
                  <a:bodyPr/>
                  <a:lstStyle/>
                  <a:p>
                    <a:fld id="{66A93231-F9BA-4E58-BE9B-36CB190338A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1A47-4A17-8513-BFB288102CBA}"/>
                </c:ext>
              </c:extLst>
            </c:dLbl>
            <c:dLbl>
              <c:idx val="7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9AED063-01DA-4ACE-AD33-DA858D64D81A}" type="CELLRANGE">
                      <a:rPr lang="hu-HU"/>
                      <a:pPr>
                        <a:defRPr b="1">
                          <a:solidFill>
                            <a:schemeClr val="accent5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A47-4A17-8513-BFB288102CBA}"/>
                </c:ext>
              </c:extLst>
            </c:dLbl>
            <c:dLbl>
              <c:idx val="8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DC26733-B7EA-4D42-BB46-711FA4E6B458}" type="CELLRANGE">
                      <a:rPr lang="hu-HU"/>
                      <a:pPr>
                        <a:defRPr b="1">
                          <a:solidFill>
                            <a:schemeClr val="accent5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A47-4A17-8513-BFB288102CBA}"/>
                </c:ext>
              </c:extLst>
            </c:dLbl>
            <c:dLbl>
              <c:idx val="9"/>
              <c:layout>
                <c:manualLayout>
                  <c:x val="-4.4925297619047622E-2"/>
                  <c:y val="4.3320706641752936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CA27F7F-FE3C-476A-8428-1F65ED30366C}" type="CELLRANGE">
                      <a:rPr lang="en-US">
                        <a:solidFill>
                          <a:schemeClr val="tx2"/>
                        </a:solidFill>
                      </a:rPr>
                      <a:pPr>
                        <a:defRPr b="1">
                          <a:solidFill>
                            <a:schemeClr val="tx2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236655513546804E-2"/>
                      <c:h val="6.506728993512848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1A47-4A17-8513-BFB288102CBA}"/>
                </c:ext>
              </c:extLst>
            </c:dLbl>
            <c:dLbl>
              <c:idx val="1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7EBDA04-E1DB-49EA-95C9-44735CC72A9C}" type="CELLRANGE">
                      <a:rPr lang="hu-HU"/>
                      <a:pPr>
                        <a:defRPr b="1">
                          <a:solidFill>
                            <a:schemeClr val="accent5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A47-4A17-8513-BFB288102CBA}"/>
                </c:ext>
              </c:extLst>
            </c:dLbl>
            <c:dLbl>
              <c:idx val="11"/>
              <c:layout>
                <c:manualLayout>
                  <c:x val="-3.8240476190476193E-2"/>
                  <c:y val="4.838355698997792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2BCC17D-938C-4121-8B7A-46E6A0D30170}" type="CELLRANGE">
                      <a:rPr lang="en-US">
                        <a:solidFill>
                          <a:schemeClr val="tx2"/>
                        </a:solidFill>
                      </a:rPr>
                      <a:pPr>
                        <a:defRPr b="1">
                          <a:solidFill>
                            <a:schemeClr val="tx2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45238095238095E-2"/>
                      <c:h val="9.488092406998471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1A47-4A17-8513-BFB288102CBA}"/>
                </c:ext>
              </c:extLst>
            </c:dLbl>
            <c:dLbl>
              <c:idx val="12"/>
              <c:layout>
                <c:manualLayout>
                  <c:x val="0"/>
                  <c:y val="4.3145914727364589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012ED23-7807-4DFC-BBC4-CA81BA95DFB2}" type="CELLRANGE">
                      <a:rPr lang="en-US">
                        <a:solidFill>
                          <a:schemeClr val="accent5"/>
                        </a:solidFill>
                      </a:rPr>
                      <a:pPr>
                        <a:defRPr b="1">
                          <a:solidFill>
                            <a:schemeClr val="accent5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1A47-4A17-8513-BFB288102CBA}"/>
                </c:ext>
              </c:extLst>
            </c:dLbl>
            <c:dLbl>
              <c:idx val="13"/>
              <c:layout>
                <c:manualLayout>
                  <c:x val="-3.9663888888888887E-2"/>
                  <c:y val="4.5433667402751669E-2"/>
                </c:manualLayout>
              </c:layout>
              <c:tx>
                <c:rich>
                  <a:bodyPr/>
                  <a:lstStyle/>
                  <a:p>
                    <a:fld id="{6E739E6E-CBFE-4BF5-838A-2CEB1BE96F7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1A47-4A17-8513-BFB288102CBA}"/>
                </c:ext>
              </c:extLst>
            </c:dLbl>
            <c:dLbl>
              <c:idx val="14"/>
              <c:layout>
                <c:manualLayout>
                  <c:x val="-2.6078973751917572E-2"/>
                  <c:y val="3.1235655243330673E-2"/>
                </c:manualLayout>
              </c:layout>
              <c:tx>
                <c:rich>
                  <a:bodyPr/>
                  <a:lstStyle/>
                  <a:p>
                    <a:fld id="{5EF2EC10-30FE-4F59-B8D8-B0D7B7A57F6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1A47-4A17-8513-BFB288102CBA}"/>
                </c:ext>
              </c:extLst>
            </c:dLbl>
            <c:dLbl>
              <c:idx val="15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3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7B8348A-98FA-4460-AF60-57F54EB6B89B}" type="CELLRANGE">
                      <a:rPr lang="hu-HU"/>
                      <a:pPr>
                        <a:defRPr b="1">
                          <a:solidFill>
                            <a:schemeClr val="accent3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A47-4A17-8513-BFB288102CBA}"/>
                </c:ext>
              </c:extLst>
            </c:dLbl>
            <c:dLbl>
              <c:idx val="16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6790241-CD27-43E1-A002-4D415A350043}" type="CELLRANGE">
                      <a:rPr lang="hu-HU"/>
                      <a:pPr>
                        <a:defRPr b="1">
                          <a:solidFill>
                            <a:schemeClr val="accent5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A47-4A17-8513-BFB288102CBA}"/>
                </c:ext>
              </c:extLst>
            </c:dLbl>
            <c:dLbl>
              <c:idx val="17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D5778C4-C694-43A2-ABA0-C11B7EE9D2E7}" type="CELLRANGE">
                      <a:rPr lang="hu-HU"/>
                      <a:pPr>
                        <a:defRPr b="1">
                          <a:solidFill>
                            <a:schemeClr val="tx2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1A47-4A17-8513-BFB288102CBA}"/>
                </c:ext>
              </c:extLst>
            </c:dLbl>
            <c:dLbl>
              <c:idx val="18"/>
              <c:layout>
                <c:manualLayout>
                  <c:x val="-5.0396825396826321E-3"/>
                  <c:y val="-7.9099929897696493E-1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1BA1EFCE-9305-41C2-9F0A-327A8637A502}" type="CELLRANGE">
                      <a:rPr lang="en-US"/>
                      <a:pPr>
                        <a:defRPr b="1">
                          <a:solidFill>
                            <a:schemeClr val="tx2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1A47-4A17-8513-BFB288102CBA}"/>
                </c:ext>
              </c:extLst>
            </c:dLbl>
            <c:dLbl>
              <c:idx val="19"/>
              <c:layout>
                <c:manualLayout>
                  <c:x val="-8.0587896825396826E-2"/>
                  <c:y val="-1.4749447936129665E-3"/>
                </c:manualLayout>
              </c:layout>
              <c:tx>
                <c:rich>
                  <a:bodyPr/>
                  <a:lstStyle/>
                  <a:p>
                    <a:fld id="{BA0B45AE-C428-4F25-B1CF-A33471247A7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455555555555567E-2"/>
                      <c:h val="6.033973161202649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A47-4A17-8513-BFB288102CBA}"/>
                </c:ext>
              </c:extLst>
            </c:dLbl>
            <c:dLbl>
              <c:idx val="2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5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4EC218F-92F4-4053-96E3-110DCA878B62}" type="CELLRANGE">
                      <a:rPr lang="hu-HU"/>
                      <a:pPr>
                        <a:defRPr b="1">
                          <a:solidFill>
                            <a:schemeClr val="accent5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A47-4A17-8513-BFB288102CBA}"/>
                </c:ext>
              </c:extLst>
            </c:dLbl>
            <c:dLbl>
              <c:idx val="21"/>
              <c:layout>
                <c:manualLayout>
                  <c:x val="-3.2215202870015822E-2"/>
                  <c:y val="3.9754470309693583E-2"/>
                </c:manualLayout>
              </c:layout>
              <c:tx>
                <c:rich>
                  <a:bodyPr/>
                  <a:lstStyle/>
                  <a:p>
                    <a:fld id="{83FDAC93-B836-4218-ACB4-61751F32D35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1A47-4A17-8513-BFB288102CBA}"/>
                </c:ext>
              </c:extLst>
            </c:dLbl>
            <c:dLbl>
              <c:idx val="22"/>
              <c:layout>
                <c:manualLayout>
                  <c:x val="-4.6021718385736892E-3"/>
                  <c:y val="-5.0981668293741183E-3"/>
                </c:manualLayout>
              </c:layout>
              <c:tx>
                <c:rich>
                  <a:bodyPr/>
                  <a:lstStyle/>
                  <a:p>
                    <a:fld id="{7A6B8458-BDF2-4CE6-80FB-FABD921AFCC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1A47-4A17-8513-BFB288102CBA}"/>
                </c:ext>
              </c:extLst>
            </c:dLbl>
            <c:dLbl>
              <c:idx val="23"/>
              <c:layout>
                <c:manualLayout>
                  <c:x val="-4.1746230158730205E-2"/>
                  <c:y val="5.3691523696279941E-2"/>
                </c:manualLayout>
              </c:layout>
              <c:tx>
                <c:rich>
                  <a:bodyPr/>
                  <a:lstStyle/>
                  <a:p>
                    <a:fld id="{06CD39EE-8F86-4987-81FE-4FE89DBE2AD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1A47-4A17-8513-BFB288102CBA}"/>
                </c:ext>
              </c:extLst>
            </c:dLbl>
            <c:dLbl>
              <c:idx val="24"/>
              <c:layout>
                <c:manualLayout>
                  <c:x val="-7.5595238095239022E-3"/>
                  <c:y val="1.698658059341496E-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4BF13BC-3203-45B0-8E13-DDA5E07F93EE}" type="CELLRANGE">
                      <a:rPr lang="en-US"/>
                      <a:pPr>
                        <a:defRPr b="1">
                          <a:solidFill>
                            <a:schemeClr val="tx2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652976190476199E-2"/>
                      <c:h val="6.033973161202649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1A47-4A17-8513-BFB288102CBA}"/>
                </c:ext>
              </c:extLst>
            </c:dLbl>
            <c:dLbl>
              <c:idx val="25"/>
              <c:layout>
                <c:manualLayout>
                  <c:x val="-2.7613031031442248E-2"/>
                  <c:y val="-4.273941588593241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2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27764C8-1BAC-4CAC-9EA7-2263B68B6524}" type="CELLRANGE">
                      <a:rPr lang="en-US">
                        <a:solidFill>
                          <a:schemeClr val="tx2"/>
                        </a:solidFill>
                      </a:rPr>
                      <a:pPr>
                        <a:defRPr b="1">
                          <a:solidFill>
                            <a:schemeClr val="tx2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1A47-4A17-8513-BFB288102CBA}"/>
                </c:ext>
              </c:extLst>
            </c:dLbl>
            <c:dLbl>
              <c:idx val="26"/>
              <c:layout>
                <c:manualLayout>
                  <c:x val="-2.7613031031442161E-2"/>
                  <c:y val="-3.6914865287572617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accent3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53CA9A3-9B0F-4EA9-8019-DEACBD0838F9}" type="CELLRANGE">
                      <a:rPr lang="en-US">
                        <a:solidFill>
                          <a:schemeClr val="accent3"/>
                        </a:solidFill>
                      </a:rPr>
                      <a:pPr>
                        <a:defRPr b="1">
                          <a:solidFill>
                            <a:schemeClr val="accent3"/>
                          </a:solidFill>
                        </a:defRPr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hu-HU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1A47-4A17-8513-BFB288102C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'25. adat'!$B$5:$B$31</c:f>
              <c:numCache>
                <c:formatCode>0.0</c:formatCode>
                <c:ptCount val="27"/>
                <c:pt idx="0">
                  <c:v>38132.5</c:v>
                </c:pt>
                <c:pt idx="1">
                  <c:v>45152.3</c:v>
                </c:pt>
                <c:pt idx="2">
                  <c:v>24338.6</c:v>
                </c:pt>
                <c:pt idx="3">
                  <c:v>34910</c:v>
                </c:pt>
                <c:pt idx="4">
                  <c:v>48310.3</c:v>
                </c:pt>
                <c:pt idx="5">
                  <c:v>44038.6</c:v>
                </c:pt>
                <c:pt idx="6">
                  <c:v>31067</c:v>
                </c:pt>
                <c:pt idx="7">
                  <c:v>25872</c:v>
                </c:pt>
                <c:pt idx="8">
                  <c:v>33834.800000000003</c:v>
                </c:pt>
                <c:pt idx="9">
                  <c:v>38457.300000000003</c:v>
                </c:pt>
                <c:pt idx="10">
                  <c:v>28650.2</c:v>
                </c:pt>
                <c:pt idx="11">
                  <c:v>37360.199999999997</c:v>
                </c:pt>
                <c:pt idx="12">
                  <c:v>37625.800000000003</c:v>
                </c:pt>
                <c:pt idx="13">
                  <c:v>25750.6</c:v>
                </c:pt>
                <c:pt idx="14">
                  <c:v>33272</c:v>
                </c:pt>
                <c:pt idx="15">
                  <c:v>28770.3</c:v>
                </c:pt>
                <c:pt idx="16">
                  <c:v>41594.9</c:v>
                </c:pt>
                <c:pt idx="17">
                  <c:v>50523.4</c:v>
                </c:pt>
                <c:pt idx="18">
                  <c:v>45757.7</c:v>
                </c:pt>
                <c:pt idx="19">
                  <c:v>30092.1</c:v>
                </c:pt>
                <c:pt idx="20">
                  <c:v>30565.9</c:v>
                </c:pt>
                <c:pt idx="21">
                  <c:v>29936.7</c:v>
                </c:pt>
                <c:pt idx="22">
                  <c:v>34850.6</c:v>
                </c:pt>
                <c:pt idx="23">
                  <c:v>27799.4</c:v>
                </c:pt>
                <c:pt idx="24">
                  <c:v>40119.599999999999</c:v>
                </c:pt>
                <c:pt idx="25">
                  <c:v>43076.4</c:v>
                </c:pt>
                <c:pt idx="26">
                  <c:v>23166.3</c:v>
                </c:pt>
              </c:numCache>
            </c:numRef>
          </c:xVal>
          <c:yVal>
            <c:numRef>
              <c:f>'25. adat'!$C$5:$C$31</c:f>
              <c:numCache>
                <c:formatCode>0.0</c:formatCode>
                <c:ptCount val="27"/>
                <c:pt idx="0">
                  <c:v>1.8906881237250674</c:v>
                </c:pt>
                <c:pt idx="1">
                  <c:v>-2.2471391262854903</c:v>
                </c:pt>
                <c:pt idx="2">
                  <c:v>2.2404947417720442</c:v>
                </c:pt>
                <c:pt idx="3">
                  <c:v>4.9155749993855538E-2</c:v>
                </c:pt>
                <c:pt idx="4">
                  <c:v>-0.21927430141848209</c:v>
                </c:pt>
                <c:pt idx="5">
                  <c:v>-1.7251974053589132</c:v>
                </c:pt>
                <c:pt idx="6">
                  <c:v>0.34675752901213391</c:v>
                </c:pt>
                <c:pt idx="7">
                  <c:v>8.2441151398122408</c:v>
                </c:pt>
                <c:pt idx="8">
                  <c:v>3.921381490251775</c:v>
                </c:pt>
                <c:pt idx="9">
                  <c:v>0.49921086418892269</c:v>
                </c:pt>
                <c:pt idx="10">
                  <c:v>16.73950397401395</c:v>
                </c:pt>
                <c:pt idx="11">
                  <c:v>0.96395105035275175</c:v>
                </c:pt>
                <c:pt idx="12">
                  <c:v>5.4791946939172611</c:v>
                </c:pt>
                <c:pt idx="13">
                  <c:v>2.9741324827314428E-2</c:v>
                </c:pt>
                <c:pt idx="14">
                  <c:v>4.945399181230821E-2</c:v>
                </c:pt>
                <c:pt idx="15">
                  <c:v>1.9639744748417902</c:v>
                </c:pt>
                <c:pt idx="16">
                  <c:v>6.9185100530740309</c:v>
                </c:pt>
                <c:pt idx="17">
                  <c:v>-0.35790591785867165</c:v>
                </c:pt>
                <c:pt idx="18">
                  <c:v>1.8302340784064584</c:v>
                </c:pt>
                <c:pt idx="19">
                  <c:v>0.5764690463410983</c:v>
                </c:pt>
                <c:pt idx="20">
                  <c:v>7.1801148667733736</c:v>
                </c:pt>
                <c:pt idx="21">
                  <c:v>-1.1387505648900706</c:v>
                </c:pt>
                <c:pt idx="22">
                  <c:v>1.3083413602872189</c:v>
                </c:pt>
                <c:pt idx="23">
                  <c:v>-0.54334727324839105</c:v>
                </c:pt>
                <c:pt idx="24">
                  <c:v>-0.58758963851895207</c:v>
                </c:pt>
                <c:pt idx="25">
                  <c:v>-0.64854430684007536</c:v>
                </c:pt>
                <c:pt idx="26">
                  <c:v>2.7707946186307271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'25. adat'!$A$5:$A$31</c15:f>
                <c15:dlblRangeCache>
                  <c:ptCount val="27"/>
                  <c:pt idx="0">
                    <c:v>EU27</c:v>
                  </c:pt>
                  <c:pt idx="1">
                    <c:v>BE</c:v>
                  </c:pt>
                  <c:pt idx="2">
                    <c:v>BG</c:v>
                  </c:pt>
                  <c:pt idx="3">
                    <c:v>CZ</c:v>
                  </c:pt>
                  <c:pt idx="4">
                    <c:v>DK</c:v>
                  </c:pt>
                  <c:pt idx="5">
                    <c:v>DE</c:v>
                  </c:pt>
                  <c:pt idx="6">
                    <c:v>EE</c:v>
                  </c:pt>
                  <c:pt idx="7">
                    <c:v>EL</c:v>
                  </c:pt>
                  <c:pt idx="8">
                    <c:v>ES</c:v>
                  </c:pt>
                  <c:pt idx="9">
                    <c:v>FR</c:v>
                  </c:pt>
                  <c:pt idx="10">
                    <c:v>HR</c:v>
                  </c:pt>
                  <c:pt idx="11">
                    <c:v>IT</c:v>
                  </c:pt>
                  <c:pt idx="12">
                    <c:v>CY</c:v>
                  </c:pt>
                  <c:pt idx="13">
                    <c:v>LV</c:v>
                  </c:pt>
                  <c:pt idx="14">
                    <c:v>LT</c:v>
                  </c:pt>
                  <c:pt idx="15">
                    <c:v>HU</c:v>
                  </c:pt>
                  <c:pt idx="16">
                    <c:v>MT</c:v>
                  </c:pt>
                  <c:pt idx="17">
                    <c:v>NL</c:v>
                  </c:pt>
                  <c:pt idx="18">
                    <c:v>AT</c:v>
                  </c:pt>
                  <c:pt idx="19">
                    <c:v>PL</c:v>
                  </c:pt>
                  <c:pt idx="20">
                    <c:v>PT</c:v>
                  </c:pt>
                  <c:pt idx="21">
                    <c:v>RO</c:v>
                  </c:pt>
                  <c:pt idx="22">
                    <c:v>SI</c:v>
                  </c:pt>
                  <c:pt idx="23">
                    <c:v>SK</c:v>
                  </c:pt>
                  <c:pt idx="24">
                    <c:v>FI</c:v>
                  </c:pt>
                  <c:pt idx="25">
                    <c:v>SE</c:v>
                  </c:pt>
                  <c:pt idx="26">
                    <c:v>HU (2019)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B-1A47-4A17-8513-BFB288102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828176"/>
        <c:axId val="914832856"/>
      </c:scatterChart>
      <c:valAx>
        <c:axId val="914828176"/>
        <c:scaling>
          <c:orientation val="minMax"/>
          <c:max val="55000"/>
          <c:min val="20000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14832856"/>
        <c:crosses val="autoZero"/>
        <c:crossBetween val="midCat"/>
      </c:valAx>
      <c:valAx>
        <c:axId val="914832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14828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68253968253968E-2"/>
          <c:y val="6.5993402777777779E-2"/>
          <c:w val="0.85250534504209596"/>
          <c:h val="0.592963194444444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'26. adat'!$C$1</c:f>
              <c:strCache>
                <c:ptCount val="1"/>
                <c:pt idx="0">
                  <c:v>Bevétel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'26. adat'!$A$3:$A$29</c:f>
              <c:strCache>
                <c:ptCount val="27"/>
                <c:pt idx="0">
                  <c:v>Horvátország</c:v>
                </c:pt>
                <c:pt idx="1">
                  <c:v>Görögország</c:v>
                </c:pt>
                <c:pt idx="2">
                  <c:v>Málta</c:v>
                </c:pt>
                <c:pt idx="3">
                  <c:v>Portugália</c:v>
                </c:pt>
                <c:pt idx="4">
                  <c:v>Ciprus</c:v>
                </c:pt>
                <c:pt idx="5">
                  <c:v>Spanyolország</c:v>
                </c:pt>
                <c:pt idx="6">
                  <c:v>Bulgária</c:v>
                </c:pt>
                <c:pt idx="7">
                  <c:v>Magyarország</c:v>
                </c:pt>
                <c:pt idx="8">
                  <c:v>Ausztria</c:v>
                </c:pt>
                <c:pt idx="9">
                  <c:v>Szlovénia</c:v>
                </c:pt>
                <c:pt idx="10">
                  <c:v>Luxemburg</c:v>
                </c:pt>
                <c:pt idx="11">
                  <c:v>Olaszország</c:v>
                </c:pt>
                <c:pt idx="12">
                  <c:v>Franciaország</c:v>
                </c:pt>
                <c:pt idx="13">
                  <c:v>Lengyelország</c:v>
                </c:pt>
                <c:pt idx="14">
                  <c:v>Észtország</c:v>
                </c:pt>
                <c:pt idx="15">
                  <c:v>Csehország</c:v>
                </c:pt>
                <c:pt idx="16">
                  <c:v>Litvánia</c:v>
                </c:pt>
                <c:pt idx="17">
                  <c:v>Lettország</c:v>
                </c:pt>
                <c:pt idx="18">
                  <c:v>Dánia</c:v>
                </c:pt>
                <c:pt idx="19">
                  <c:v>Hollandia</c:v>
                </c:pt>
                <c:pt idx="20">
                  <c:v>Svédország</c:v>
                </c:pt>
                <c:pt idx="21">
                  <c:v>Szlovákia</c:v>
                </c:pt>
                <c:pt idx="22">
                  <c:v>Finnország</c:v>
                </c:pt>
                <c:pt idx="23">
                  <c:v>Írország</c:v>
                </c:pt>
                <c:pt idx="24">
                  <c:v>Románia</c:v>
                </c:pt>
                <c:pt idx="25">
                  <c:v>Németország</c:v>
                </c:pt>
                <c:pt idx="26">
                  <c:v>Belgium</c:v>
                </c:pt>
              </c:strCache>
            </c:strRef>
          </c:cat>
          <c:val>
            <c:numRef>
              <c:f>'26. adat'!$C$3:$C$29</c:f>
              <c:numCache>
                <c:formatCode>0.0</c:formatCode>
                <c:ptCount val="27"/>
                <c:pt idx="0">
                  <c:v>18.638525043757401</c:v>
                </c:pt>
                <c:pt idx="1">
                  <c:v>9.4427845011875426</c:v>
                </c:pt>
                <c:pt idx="2">
                  <c:v>10.926883941514562</c:v>
                </c:pt>
                <c:pt idx="3">
                  <c:v>9.6845282269501478</c:v>
                </c:pt>
                <c:pt idx="4">
                  <c:v>10.958054470412119</c:v>
                </c:pt>
                <c:pt idx="5">
                  <c:v>5.9727084051271824</c:v>
                </c:pt>
                <c:pt idx="6">
                  <c:v>3.9837948713753706</c:v>
                </c:pt>
                <c:pt idx="7">
                  <c:v>3.7228569854778231</c:v>
                </c:pt>
                <c:pt idx="8">
                  <c:v>4.8921126072144459</c:v>
                </c:pt>
                <c:pt idx="9">
                  <c:v>5.0223224531136692</c:v>
                </c:pt>
                <c:pt idx="10">
                  <c:v>6.9371392829727343</c:v>
                </c:pt>
                <c:pt idx="11">
                  <c:v>2.5702744334985743</c:v>
                </c:pt>
                <c:pt idx="12">
                  <c:v>2.415959951735037</c:v>
                </c:pt>
                <c:pt idx="13">
                  <c:v>1.657343832298477</c:v>
                </c:pt>
                <c:pt idx="14">
                  <c:v>3.6929097689530872</c:v>
                </c:pt>
                <c:pt idx="15">
                  <c:v>2.3886257724647959</c:v>
                </c:pt>
                <c:pt idx="16">
                  <c:v>2.2572535733421368</c:v>
                </c:pt>
                <c:pt idx="17">
                  <c:v>2.8883175733249349</c:v>
                </c:pt>
                <c:pt idx="18">
                  <c:v>2.4555873342249219</c:v>
                </c:pt>
                <c:pt idx="19">
                  <c:v>1.816068495468014</c:v>
                </c:pt>
                <c:pt idx="20">
                  <c:v>1.7158409091486939</c:v>
                </c:pt>
                <c:pt idx="21">
                  <c:v>1.1983006490663963</c:v>
                </c:pt>
                <c:pt idx="22">
                  <c:v>1.401855515084272</c:v>
                </c:pt>
                <c:pt idx="23">
                  <c:v>1.4022194510912365</c:v>
                </c:pt>
                <c:pt idx="24">
                  <c:v>1.3929877988138735</c:v>
                </c:pt>
                <c:pt idx="25">
                  <c:v>0.82926394079972954</c:v>
                </c:pt>
                <c:pt idx="26">
                  <c:v>1.3958994509092741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9D-44DD-BFEF-FDF15E597994}"/>
            </c:ext>
          </c:extLst>
        </c:ser>
        <c:ser>
          <c:idx val="1"/>
          <c:order val="1"/>
          <c:tx>
            <c:strRef>
              <c:f>'26. adat'!$D$1</c:f>
              <c:strCache>
                <c:ptCount val="1"/>
                <c:pt idx="0">
                  <c:v>Kiadás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strRef>
              <c:f>'26. adat'!$A$3:$A$29</c:f>
              <c:strCache>
                <c:ptCount val="27"/>
                <c:pt idx="0">
                  <c:v>Horvátország</c:v>
                </c:pt>
                <c:pt idx="1">
                  <c:v>Görögország</c:v>
                </c:pt>
                <c:pt idx="2">
                  <c:v>Málta</c:v>
                </c:pt>
                <c:pt idx="3">
                  <c:v>Portugália</c:v>
                </c:pt>
                <c:pt idx="4">
                  <c:v>Ciprus</c:v>
                </c:pt>
                <c:pt idx="5">
                  <c:v>Spanyolország</c:v>
                </c:pt>
                <c:pt idx="6">
                  <c:v>Bulgária</c:v>
                </c:pt>
                <c:pt idx="7">
                  <c:v>Magyarország</c:v>
                </c:pt>
                <c:pt idx="8">
                  <c:v>Ausztria</c:v>
                </c:pt>
                <c:pt idx="9">
                  <c:v>Szlovénia</c:v>
                </c:pt>
                <c:pt idx="10">
                  <c:v>Luxemburg</c:v>
                </c:pt>
                <c:pt idx="11">
                  <c:v>Olaszország</c:v>
                </c:pt>
                <c:pt idx="12">
                  <c:v>Franciaország</c:v>
                </c:pt>
                <c:pt idx="13">
                  <c:v>Lengyelország</c:v>
                </c:pt>
                <c:pt idx="14">
                  <c:v>Észtország</c:v>
                </c:pt>
                <c:pt idx="15">
                  <c:v>Csehország</c:v>
                </c:pt>
                <c:pt idx="16">
                  <c:v>Litvánia</c:v>
                </c:pt>
                <c:pt idx="17">
                  <c:v>Lettország</c:v>
                </c:pt>
                <c:pt idx="18">
                  <c:v>Dánia</c:v>
                </c:pt>
                <c:pt idx="19">
                  <c:v>Hollandia</c:v>
                </c:pt>
                <c:pt idx="20">
                  <c:v>Svédország</c:v>
                </c:pt>
                <c:pt idx="21">
                  <c:v>Szlovákia</c:v>
                </c:pt>
                <c:pt idx="22">
                  <c:v>Finnország</c:v>
                </c:pt>
                <c:pt idx="23">
                  <c:v>Írország</c:v>
                </c:pt>
                <c:pt idx="24">
                  <c:v>Románia</c:v>
                </c:pt>
                <c:pt idx="25">
                  <c:v>Németország</c:v>
                </c:pt>
                <c:pt idx="26">
                  <c:v>Belgium</c:v>
                </c:pt>
              </c:strCache>
            </c:strRef>
          </c:cat>
          <c:val>
            <c:numRef>
              <c:f>'26. adat'!$D$3:$D$29</c:f>
              <c:numCache>
                <c:formatCode>0.0</c:formatCode>
                <c:ptCount val="27"/>
                <c:pt idx="0">
                  <c:v>-2.576616144290504</c:v>
                </c:pt>
                <c:pt idx="1">
                  <c:v>-1.1786876274107305</c:v>
                </c:pt>
                <c:pt idx="2">
                  <c:v>-2.8853679886252586</c:v>
                </c:pt>
                <c:pt idx="3">
                  <c:v>-2.368748724639258</c:v>
                </c:pt>
                <c:pt idx="4">
                  <c:v>-6.0383767336587146</c:v>
                </c:pt>
                <c:pt idx="5">
                  <c:v>-1.8013022648422177</c:v>
                </c:pt>
                <c:pt idx="6">
                  <c:v>-1.7835048805577312</c:v>
                </c:pt>
                <c:pt idx="7">
                  <c:v>-1.8698138596097775</c:v>
                </c:pt>
                <c:pt idx="8">
                  <c:v>-3.0531030033369495</c:v>
                </c:pt>
                <c:pt idx="9">
                  <c:v>-3.8399515301360774</c:v>
                </c:pt>
                <c:pt idx="10">
                  <c:v>-5.8876682831074731</c:v>
                </c:pt>
                <c:pt idx="11">
                  <c:v>-1.5665686358267497</c:v>
                </c:pt>
                <c:pt idx="12">
                  <c:v>-1.8782532800767544</c:v>
                </c:pt>
                <c:pt idx="13">
                  <c:v>-1.2839396164769061</c:v>
                </c:pt>
                <c:pt idx="14">
                  <c:v>-3.3215426656943476</c:v>
                </c:pt>
                <c:pt idx="15">
                  <c:v>-2.3694091277479483</c:v>
                </c:pt>
                <c:pt idx="16">
                  <c:v>-2.2692955063294558</c:v>
                </c:pt>
                <c:pt idx="17">
                  <c:v>-3.0299257045614909</c:v>
                </c:pt>
                <c:pt idx="18">
                  <c:v>-2.6947777033759208</c:v>
                </c:pt>
                <c:pt idx="19">
                  <c:v>-2.2122420915346543</c:v>
                </c:pt>
                <c:pt idx="20">
                  <c:v>-2.2613940517273008</c:v>
                </c:pt>
                <c:pt idx="21">
                  <c:v>-1.825400824481235</c:v>
                </c:pt>
                <c:pt idx="22">
                  <c:v>-2.0671985517931049</c:v>
                </c:pt>
                <c:pt idx="23">
                  <c:v>-2.4881013495030997</c:v>
                </c:pt>
                <c:pt idx="24">
                  <c:v>-2.6279500647628593</c:v>
                </c:pt>
                <c:pt idx="25">
                  <c:v>-2.5854807204702968</c:v>
                </c:pt>
                <c:pt idx="26">
                  <c:v>-3.7670646315047103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9D-44DD-BFEF-FDF15E597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7511071"/>
        <c:axId val="22600967"/>
      </c:barChart>
      <c:scatterChart>
        <c:scatterStyle val="lineMarker"/>
        <c:varyColors val="0"/>
        <c:ser>
          <c:idx val="2"/>
          <c:order val="2"/>
          <c:tx>
            <c:strRef>
              <c:f>'26. adat'!$E$1</c:f>
              <c:strCache>
                <c:ptCount val="1"/>
                <c:pt idx="0">
                  <c:v>Egyenleg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5875">
                <a:solidFill>
                  <a:schemeClr val="tx2"/>
                </a:solidFill>
              </a:ln>
              <a:effectLst/>
            </c:spPr>
          </c:marker>
          <c:xVal>
            <c:numRef>
              <c:f>'8'!#REF!</c:f>
            </c:numRef>
          </c:xVal>
          <c:yVal>
            <c:numRef>
              <c:f>'26. adat'!$E$3:$E$29</c:f>
              <c:numCache>
                <c:formatCode>0.0</c:formatCode>
                <c:ptCount val="27"/>
                <c:pt idx="0">
                  <c:v>16.059404899326672</c:v>
                </c:pt>
                <c:pt idx="1">
                  <c:v>8.2636540910467549</c:v>
                </c:pt>
                <c:pt idx="2">
                  <c:v>8.0410528119601512</c:v>
                </c:pt>
                <c:pt idx="3">
                  <c:v>7.3157795023108898</c:v>
                </c:pt>
                <c:pt idx="4">
                  <c:v>4.9196777367534033</c:v>
                </c:pt>
                <c:pt idx="5">
                  <c:v>4.1714061402849643</c:v>
                </c:pt>
                <c:pt idx="6">
                  <c:v>2.2001877373558485</c:v>
                </c:pt>
                <c:pt idx="7">
                  <c:v>1.8530431258680453</c:v>
                </c:pt>
                <c:pt idx="8">
                  <c:v>1.8390096038774968</c:v>
                </c:pt>
                <c:pt idx="9">
                  <c:v>1.1825239212854308</c:v>
                </c:pt>
                <c:pt idx="10">
                  <c:v>1.0494709998652625</c:v>
                </c:pt>
                <c:pt idx="11">
                  <c:v>1.0037057976718249</c:v>
                </c:pt>
                <c:pt idx="12">
                  <c:v>0.53770667165828301</c:v>
                </c:pt>
                <c:pt idx="13">
                  <c:v>0.37340421582157046</c:v>
                </c:pt>
                <c:pt idx="14">
                  <c:v>0.37110758746331091</c:v>
                </c:pt>
                <c:pt idx="15">
                  <c:v>1.9216644716847336E-2</c:v>
                </c:pt>
                <c:pt idx="16">
                  <c:v>-1.2041932987319433E-2</c:v>
                </c:pt>
                <c:pt idx="17">
                  <c:v>-0.14404965074063494</c:v>
                </c:pt>
                <c:pt idx="18">
                  <c:v>-0.23916393343380668</c:v>
                </c:pt>
                <c:pt idx="19">
                  <c:v>-0.39617359606664004</c:v>
                </c:pt>
                <c:pt idx="20">
                  <c:v>-0.54555314257860676</c:v>
                </c:pt>
                <c:pt idx="21">
                  <c:v>-0.62710017541483876</c:v>
                </c:pt>
                <c:pt idx="22">
                  <c:v>-0.66607297970028545</c:v>
                </c:pt>
                <c:pt idx="23">
                  <c:v>-1.0858818984118632</c:v>
                </c:pt>
                <c:pt idx="24">
                  <c:v>-1.2349325786424175</c:v>
                </c:pt>
                <c:pt idx="25">
                  <c:v>-1.756216779670567</c:v>
                </c:pt>
                <c:pt idx="26">
                  <c:v>-2.3709972629422529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89D-44DD-BFEF-FDF15E597994}"/>
            </c:ext>
          </c:extLst>
        </c:ser>
        <c:ser>
          <c:idx val="3"/>
          <c:order val="3"/>
          <c:tx>
            <c:strRef>
              <c:f>'26. adat'!$F$1</c:f>
              <c:strCache>
                <c:ptCount val="1"/>
                <c:pt idx="0">
                  <c:v>Egyenleg (2019)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7"/>
            <c:spPr>
              <a:solidFill>
                <a:schemeClr val="accent3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xVal>
            <c:numRef>
              <c:f>'8'!#REF!</c:f>
            </c:numRef>
          </c:xVal>
          <c:yVal>
            <c:numRef>
              <c:f>'26. adat'!$F$3:$F$29</c:f>
              <c:numCache>
                <c:formatCode>0.0</c:formatCode>
                <c:ptCount val="27"/>
                <c:pt idx="0">
                  <c:v>15.967310121001715</c:v>
                </c:pt>
                <c:pt idx="1">
                  <c:v>8.418444984766623</c:v>
                </c:pt>
                <c:pt idx="2">
                  <c:v>8.3053541817982488</c:v>
                </c:pt>
                <c:pt idx="3">
                  <c:v>6.1616441500065777</c:v>
                </c:pt>
                <c:pt idx="4">
                  <c:v>6.259006463081052</c:v>
                </c:pt>
                <c:pt idx="5">
                  <c:v>3.6973462762520839</c:v>
                </c:pt>
                <c:pt idx="6">
                  <c:v>3.6934348326366626</c:v>
                </c:pt>
                <c:pt idx="7">
                  <c:v>2.7707946186307271</c:v>
                </c:pt>
                <c:pt idx="8">
                  <c:v>2.550187940390868</c:v>
                </c:pt>
                <c:pt idx="9">
                  <c:v>2.790075670108231</c:v>
                </c:pt>
                <c:pt idx="10">
                  <c:v>2.4683052625677742</c:v>
                </c:pt>
                <c:pt idx="11">
                  <c:v>0.95739377832635486</c:v>
                </c:pt>
                <c:pt idx="12">
                  <c:v>0.3484489887948673</c:v>
                </c:pt>
                <c:pt idx="13">
                  <c:v>0.77690028502867192</c:v>
                </c:pt>
                <c:pt idx="14">
                  <c:v>0.60129038602702289</c:v>
                </c:pt>
                <c:pt idx="15">
                  <c:v>0.68316437659343643</c:v>
                </c:pt>
                <c:pt idx="16">
                  <c:v>0.18974983251360311</c:v>
                </c:pt>
                <c:pt idx="17">
                  <c:v>0.7784672046158525</c:v>
                </c:pt>
                <c:pt idx="18">
                  <c:v>-0.52705559623042764</c:v>
                </c:pt>
                <c:pt idx="19">
                  <c:v>-2.2536446978489142E-2</c:v>
                </c:pt>
                <c:pt idx="20">
                  <c:v>-0.97028488087568654</c:v>
                </c:pt>
                <c:pt idx="21">
                  <c:v>0.58074887376654394</c:v>
                </c:pt>
                <c:pt idx="22">
                  <c:v>-0.22010917415037859</c:v>
                </c:pt>
                <c:pt idx="23">
                  <c:v>-0.43665372562142724</c:v>
                </c:pt>
                <c:pt idx="24">
                  <c:v>-0.96558734170324434</c:v>
                </c:pt>
                <c:pt idx="25">
                  <c:v>-1.2998178155977007</c:v>
                </c:pt>
                <c:pt idx="26">
                  <c:v>-1.9403521379805964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89D-44DD-BFEF-FDF15E597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73423"/>
        <c:axId val="9953623"/>
      </c:scatterChart>
      <c:catAx>
        <c:axId val="2175110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2600967"/>
        <c:crosses val="autoZero"/>
        <c:auto val="1"/>
        <c:lblAlgn val="ctr"/>
        <c:lblOffset val="100"/>
        <c:noMultiLvlLbl val="0"/>
      </c:catAx>
      <c:valAx>
        <c:axId val="22600967"/>
        <c:scaling>
          <c:orientation val="minMax"/>
          <c:max val="20"/>
          <c:min val="-1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17511071"/>
        <c:crosses val="autoZero"/>
        <c:crossBetween val="between"/>
      </c:valAx>
      <c:valAx>
        <c:axId val="9953623"/>
        <c:scaling>
          <c:orientation val="minMax"/>
          <c:max val="20"/>
          <c:min val="-10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73423"/>
        <c:crosses val="max"/>
        <c:crossBetween val="midCat"/>
      </c:valAx>
      <c:valAx>
        <c:axId val="9973423"/>
        <c:scaling>
          <c:orientation val="minMax"/>
        </c:scaling>
        <c:delete val="1"/>
        <c:axPos val="t"/>
        <c:majorTickMark val="out"/>
        <c:minorTickMark val="none"/>
        <c:tickLblPos val="nextTo"/>
        <c:crossAx val="9953623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36309523809523E-3"/>
          <c:y val="0.94512916666666669"/>
          <c:w val="0.99232971360237721"/>
          <c:h val="5.28434027777777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07319304118195E-2"/>
          <c:y val="6.2773055555555554E-2"/>
          <c:w val="0.88660670042979883"/>
          <c:h val="0.6594095490531162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adat'!$A$6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'3. adat'!$C$6:$BQ$6</c:f>
              <c:numCache>
                <c:formatCode>0.0</c:formatCode>
                <c:ptCount val="67"/>
                <c:pt idx="0">
                  <c:v>0.99140846694480445</c:v>
                </c:pt>
                <c:pt idx="1">
                  <c:v>1.1268034846812078</c:v>
                </c:pt>
                <c:pt idx="2">
                  <c:v>1.2614204326763225</c:v>
                </c:pt>
                <c:pt idx="3">
                  <c:v>1.2646689922900973</c:v>
                </c:pt>
                <c:pt idx="4">
                  <c:v>1.2980765931956013</c:v>
                </c:pt>
                <c:pt idx="5">
                  <c:v>1.3883080134656625</c:v>
                </c:pt>
                <c:pt idx="6">
                  <c:v>1.4261874649817905</c:v>
                </c:pt>
                <c:pt idx="7">
                  <c:v>1.3095738488850959</c:v>
                </c:pt>
                <c:pt idx="8">
                  <c:v>1.7786602558523361</c:v>
                </c:pt>
                <c:pt idx="9">
                  <c:v>1.9955904886568916</c:v>
                </c:pt>
                <c:pt idx="10">
                  <c:v>2.2034500880660826</c:v>
                </c:pt>
                <c:pt idx="11">
                  <c:v>2.7347157089970975</c:v>
                </c:pt>
                <c:pt idx="12">
                  <c:v>2.5988362652170212</c:v>
                </c:pt>
                <c:pt idx="13">
                  <c:v>2.8355506631164777</c:v>
                </c:pt>
                <c:pt idx="14">
                  <c:v>3.0887790670234683</c:v>
                </c:pt>
                <c:pt idx="15">
                  <c:v>3.3249357601795531</c:v>
                </c:pt>
                <c:pt idx="16">
                  <c:v>3.6145407092332111</c:v>
                </c:pt>
                <c:pt idx="17">
                  <c:v>3.6883677309874003</c:v>
                </c:pt>
                <c:pt idx="18">
                  <c:v>3.7913324652347251</c:v>
                </c:pt>
                <c:pt idx="19">
                  <c:v>3.838152073765754</c:v>
                </c:pt>
                <c:pt idx="20">
                  <c:v>3.903929284360518</c:v>
                </c:pt>
                <c:pt idx="21">
                  <c:v>3.8061441819554154</c:v>
                </c:pt>
                <c:pt idx="22">
                  <c:v>3.9175071046007184</c:v>
                </c:pt>
                <c:pt idx="23">
                  <c:v>3.6916577876392442</c:v>
                </c:pt>
                <c:pt idx="24">
                  <c:v>3.6840367532618679</c:v>
                </c:pt>
                <c:pt idx="25">
                  <c:v>3.8529311730575855</c:v>
                </c:pt>
                <c:pt idx="26">
                  <c:v>3.9993746248624569</c:v>
                </c:pt>
                <c:pt idx="27">
                  <c:v>4.2931364378322101</c:v>
                </c:pt>
                <c:pt idx="28">
                  <c:v>4.4069507422986218</c:v>
                </c:pt>
                <c:pt idx="29">
                  <c:v>4.4720303878605909</c:v>
                </c:pt>
                <c:pt idx="30">
                  <c:v>4.6074474320689571</c:v>
                </c:pt>
                <c:pt idx="31">
                  <c:v>4.3233405087977683</c:v>
                </c:pt>
                <c:pt idx="32">
                  <c:v>4.4137302511345391</c:v>
                </c:pt>
                <c:pt idx="33">
                  <c:v>4.5031137398974801</c:v>
                </c:pt>
                <c:pt idx="34">
                  <c:v>4.7645647701431484</c:v>
                </c:pt>
                <c:pt idx="35">
                  <c:v>5.2267048659699338</c:v>
                </c:pt>
                <c:pt idx="36">
                  <c:v>5.3176518545524969</c:v>
                </c:pt>
                <c:pt idx="37">
                  <c:v>5.4768810252385602</c:v>
                </c:pt>
                <c:pt idx="38">
                  <c:v>5.4084201535912362</c:v>
                </c:pt>
                <c:pt idx="39">
                  <c:v>5.4398866989479888</c:v>
                </c:pt>
                <c:pt idx="40">
                  <c:v>5.5543651862290435</c:v>
                </c:pt>
                <c:pt idx="41">
                  <c:v>5.6650765813419754</c:v>
                </c:pt>
                <c:pt idx="42">
                  <c:v>5.7381213926800871</c:v>
                </c:pt>
                <c:pt idx="43">
                  <c:v>5.9018747399698253</c:v>
                </c:pt>
                <c:pt idx="44">
                  <c:v>5.6620186991064507</c:v>
                </c:pt>
                <c:pt idx="45" formatCode="0.00">
                  <c:v>5.4532431220970992</c:v>
                </c:pt>
                <c:pt idx="46" formatCode="0.00">
                  <c:v>5.2033426500135356</c:v>
                </c:pt>
                <c:pt idx="47" formatCode="0.00">
                  <c:v>4.8238124752246696</c:v>
                </c:pt>
                <c:pt idx="48" formatCode="0.00">
                  <c:v>4.6714411377954681</c:v>
                </c:pt>
                <c:pt idx="49" formatCode="0.00">
                  <c:v>3.764832693988271</c:v>
                </c:pt>
                <c:pt idx="50">
                  <c:v>3.3029236889497193</c:v>
                </c:pt>
                <c:pt idx="51">
                  <c:v>2.8976494701239459</c:v>
                </c:pt>
                <c:pt idx="52">
                  <c:v>2.4527987095586155</c:v>
                </c:pt>
                <c:pt idx="53">
                  <c:v>2.9547567747497347</c:v>
                </c:pt>
                <c:pt idx="54">
                  <c:v>2.9957764035002601</c:v>
                </c:pt>
                <c:pt idx="55">
                  <c:v>3.0703470844579925</c:v>
                </c:pt>
                <c:pt idx="56">
                  <c:v>3.4674128948840166</c:v>
                </c:pt>
                <c:pt idx="57">
                  <c:v>3.7064460835676059</c:v>
                </c:pt>
                <c:pt idx="58">
                  <c:v>4.0806604806552791</c:v>
                </c:pt>
                <c:pt idx="59">
                  <c:v>4.3441411903615421</c:v>
                </c:pt>
                <c:pt idx="60">
                  <c:v>4.5970554959458365</c:v>
                </c:pt>
                <c:pt idx="61">
                  <c:v>4.6873849233662623</c:v>
                </c:pt>
                <c:pt idx="62">
                  <c:v>4.8220549850740539</c:v>
                </c:pt>
                <c:pt idx="63" formatCode="0.00">
                  <c:v>4.9606024709446066</c:v>
                </c:pt>
                <c:pt idx="64" formatCode="0.00">
                  <c:v>4.9126862370034257</c:v>
                </c:pt>
                <c:pt idx="65" formatCode="0.00">
                  <c:v>4.9615595439613891</c:v>
                </c:pt>
                <c:pt idx="66" formatCode="0.00">
                  <c:v>5.040251904246178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B-48B9-8A42-612A37832B9C}"/>
            </c:ext>
          </c:extLst>
        </c:ser>
        <c:ser>
          <c:idx val="3"/>
          <c:order val="3"/>
          <c:tx>
            <c:strRef>
              <c:f>'3. adat'!$A$4</c:f>
              <c:strCache>
                <c:ptCount val="1"/>
                <c:pt idx="0">
                  <c:v>Energiaegyenleg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'3. adat'!$C$4:$BQ$4</c:f>
              <c:numCache>
                <c:formatCode>0.0</c:formatCode>
                <c:ptCount val="67"/>
                <c:pt idx="0">
                  <c:v>-4.7484448296472035</c:v>
                </c:pt>
                <c:pt idx="1">
                  <c:v>-5.1509484668091128</c:v>
                </c:pt>
                <c:pt idx="2">
                  <c:v>-5.6604120378790777</c:v>
                </c:pt>
                <c:pt idx="3">
                  <c:v>-6.1502010768519675</c:v>
                </c:pt>
                <c:pt idx="4">
                  <c:v>-6.0267167551702725</c:v>
                </c:pt>
                <c:pt idx="5">
                  <c:v>-5.482456758510823</c:v>
                </c:pt>
                <c:pt idx="6">
                  <c:v>-5.0753924101189103</c:v>
                </c:pt>
                <c:pt idx="7">
                  <c:v>-4.7826282880797288</c:v>
                </c:pt>
                <c:pt idx="8">
                  <c:v>-4.7698581472957722</c:v>
                </c:pt>
                <c:pt idx="9">
                  <c:v>-5.1263720815826188</c:v>
                </c:pt>
                <c:pt idx="10">
                  <c:v>-5.2676470846398873</c:v>
                </c:pt>
                <c:pt idx="11">
                  <c:v>-5.2459427074721994</c:v>
                </c:pt>
                <c:pt idx="12">
                  <c:v>-5.4232269811818528</c:v>
                </c:pt>
                <c:pt idx="13">
                  <c:v>-5.5790737086152173</c:v>
                </c:pt>
                <c:pt idx="14">
                  <c:v>-5.6495688332449143</c:v>
                </c:pt>
                <c:pt idx="15">
                  <c:v>-5.9023021472721293</c:v>
                </c:pt>
                <c:pt idx="16">
                  <c:v>-6.224923720684699</c:v>
                </c:pt>
                <c:pt idx="17">
                  <c:v>-6.3484994778955448</c:v>
                </c:pt>
                <c:pt idx="18">
                  <c:v>-6.2983310841404041</c:v>
                </c:pt>
                <c:pt idx="19">
                  <c:v>-6.1397863735224396</c:v>
                </c:pt>
                <c:pt idx="20">
                  <c:v>-6.2116876239723995</c:v>
                </c:pt>
                <c:pt idx="21">
                  <c:v>-6.170014161633544</c:v>
                </c:pt>
                <c:pt idx="22">
                  <c:v>-6.175806234412244</c:v>
                </c:pt>
                <c:pt idx="23">
                  <c:v>-6.3010279978811141</c:v>
                </c:pt>
                <c:pt idx="24">
                  <c:v>-5.9457300644220252</c:v>
                </c:pt>
                <c:pt idx="25">
                  <c:v>-5.9386758564322584</c:v>
                </c:pt>
                <c:pt idx="26">
                  <c:v>-6.0906416474299361</c:v>
                </c:pt>
                <c:pt idx="27">
                  <c:v>-6.1174481472310163</c:v>
                </c:pt>
                <c:pt idx="28">
                  <c:v>-5.5033356318089863</c:v>
                </c:pt>
                <c:pt idx="29">
                  <c:v>-5.1480215811896617</c:v>
                </c:pt>
                <c:pt idx="30">
                  <c:v>-4.7033575196163246</c:v>
                </c:pt>
                <c:pt idx="31">
                  <c:v>-4.0890623310902816</c:v>
                </c:pt>
                <c:pt idx="32">
                  <c:v>-3.8216461411825478</c:v>
                </c:pt>
                <c:pt idx="33">
                  <c:v>-3.3951551203777948</c:v>
                </c:pt>
                <c:pt idx="34">
                  <c:v>-3.2149707967536862</c:v>
                </c:pt>
                <c:pt idx="35">
                  <c:v>-3.1045250554845452</c:v>
                </c:pt>
                <c:pt idx="36">
                  <c:v>-3.5754065506360586</c:v>
                </c:pt>
                <c:pt idx="37">
                  <c:v>-3.6822319048045569</c:v>
                </c:pt>
                <c:pt idx="38">
                  <c:v>-3.6694262768135837</c:v>
                </c:pt>
                <c:pt idx="39">
                  <c:v>-3.6844891664310699</c:v>
                </c:pt>
                <c:pt idx="40">
                  <c:v>-3.4207681182934593</c:v>
                </c:pt>
                <c:pt idx="41">
                  <c:v>-3.5498314551241417</c:v>
                </c:pt>
                <c:pt idx="42">
                  <c:v>-3.7341866615297614</c:v>
                </c:pt>
                <c:pt idx="43">
                  <c:v>-3.7955352300123959</c:v>
                </c:pt>
                <c:pt idx="44">
                  <c:v>-3.844010070581573</c:v>
                </c:pt>
                <c:pt idx="45">
                  <c:v>-3.9167896710187931</c:v>
                </c:pt>
                <c:pt idx="46">
                  <c:v>-3.8968170542686824</c:v>
                </c:pt>
                <c:pt idx="47">
                  <c:v>-3.79362154737816</c:v>
                </c:pt>
                <c:pt idx="48">
                  <c:v>-3.7144835044382303</c:v>
                </c:pt>
                <c:pt idx="49">
                  <c:v>-3.1721106287735341</c:v>
                </c:pt>
                <c:pt idx="50">
                  <c:v>-2.6484167861836281</c:v>
                </c:pt>
                <c:pt idx="51">
                  <c:v>-2.3385105043924495</c:v>
                </c:pt>
                <c:pt idx="52">
                  <c:v>-2.4269985298703509</c:v>
                </c:pt>
                <c:pt idx="53">
                  <c:v>-2.7920378251193827</c:v>
                </c:pt>
                <c:pt idx="54">
                  <c:v>-3.3306278362087478</c:v>
                </c:pt>
                <c:pt idx="55">
                  <c:v>-4.4284476579008274</c:v>
                </c:pt>
                <c:pt idx="56">
                  <c:v>-5.6656615182972283</c:v>
                </c:pt>
                <c:pt idx="57">
                  <c:v>-6.7867163186967598</c:v>
                </c:pt>
                <c:pt idx="58">
                  <c:v>-8.7196584496896303</c:v>
                </c:pt>
                <c:pt idx="59">
                  <c:v>-9.9752698574989118</c:v>
                </c:pt>
                <c:pt idx="60">
                  <c:v>-9.6393232974865324</c:v>
                </c:pt>
                <c:pt idx="61">
                  <c:v>-8.4386600454158689</c:v>
                </c:pt>
                <c:pt idx="62">
                  <c:v>-6.4121108769705195</c:v>
                </c:pt>
                <c:pt idx="63">
                  <c:v>-4.697366654421522</c:v>
                </c:pt>
                <c:pt idx="64">
                  <c:v>-3.8930344213122519</c:v>
                </c:pt>
                <c:pt idx="65">
                  <c:v>-3.5776533049589112</c:v>
                </c:pt>
                <c:pt idx="66">
                  <c:v>-3.5688153413025558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5-44C7-988D-6751E87667E7}"/>
            </c:ext>
          </c:extLst>
        </c:ser>
        <c:ser>
          <c:idx val="4"/>
          <c:order val="4"/>
          <c:tx>
            <c:strRef>
              <c:f>'3. adat'!$A$5</c:f>
              <c:strCache>
                <c:ptCount val="1"/>
                <c:pt idx="0">
                  <c:v>Egyéb áruegyenleg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'3. adat'!$C$5:$BQ$5</c:f>
              <c:numCache>
                <c:formatCode>0.0</c:formatCode>
                <c:ptCount val="67"/>
                <c:pt idx="0">
                  <c:v>4.1971042961209983</c:v>
                </c:pt>
                <c:pt idx="1">
                  <c:v>4.4303978536457951</c:v>
                </c:pt>
                <c:pt idx="2">
                  <c:v>4.3673434729814211</c:v>
                </c:pt>
                <c:pt idx="3">
                  <c:v>4.8304706601893965</c:v>
                </c:pt>
                <c:pt idx="4">
                  <c:v>4.9835235116160961</c:v>
                </c:pt>
                <c:pt idx="5">
                  <c:v>5.2632190691133953</c:v>
                </c:pt>
                <c:pt idx="6">
                  <c:v>6.1110944665531939</c:v>
                </c:pt>
                <c:pt idx="7">
                  <c:v>6.8603872282853668</c:v>
                </c:pt>
                <c:pt idx="8">
                  <c:v>7.0920412270361046</c:v>
                </c:pt>
                <c:pt idx="9">
                  <c:v>7.3768318253134213</c:v>
                </c:pt>
                <c:pt idx="10">
                  <c:v>7.3407715074426667</c:v>
                </c:pt>
                <c:pt idx="11">
                  <c:v>7.1830211210515316</c:v>
                </c:pt>
                <c:pt idx="12">
                  <c:v>7.8567302698384935</c:v>
                </c:pt>
                <c:pt idx="13">
                  <c:v>7.9642681313870733</c:v>
                </c:pt>
                <c:pt idx="14">
                  <c:v>8.1281361727702137</c:v>
                </c:pt>
                <c:pt idx="15">
                  <c:v>8.2399887007855597</c:v>
                </c:pt>
                <c:pt idx="16">
                  <c:v>8.0803590593248984</c:v>
                </c:pt>
                <c:pt idx="17">
                  <c:v>8.472172679895392</c:v>
                </c:pt>
                <c:pt idx="18">
                  <c:v>8.7717897831957501</c:v>
                </c:pt>
                <c:pt idx="19">
                  <c:v>8.3115963225491125</c:v>
                </c:pt>
                <c:pt idx="20">
                  <c:v>8.6149136193860265</c:v>
                </c:pt>
                <c:pt idx="21">
                  <c:v>8.3611480724549558</c:v>
                </c:pt>
                <c:pt idx="22">
                  <c:v>8.4540535239525063</c:v>
                </c:pt>
                <c:pt idx="23">
                  <c:v>8.9147952227462106</c:v>
                </c:pt>
                <c:pt idx="24">
                  <c:v>8.6424556141175639</c:v>
                </c:pt>
                <c:pt idx="25">
                  <c:v>8.0628780286149642</c:v>
                </c:pt>
                <c:pt idx="26">
                  <c:v>7.7627697623500254</c:v>
                </c:pt>
                <c:pt idx="27">
                  <c:v>7.5117739674810089</c:v>
                </c:pt>
                <c:pt idx="28">
                  <c:v>7.3746260677144271</c:v>
                </c:pt>
                <c:pt idx="29">
                  <c:v>7.4849026278277861</c:v>
                </c:pt>
                <c:pt idx="30">
                  <c:v>7.1376012144759571</c:v>
                </c:pt>
                <c:pt idx="31">
                  <c:v>7.3414820389654611</c:v>
                </c:pt>
                <c:pt idx="32">
                  <c:v>6.7891907615266049</c:v>
                </c:pt>
                <c:pt idx="33">
                  <c:v>7.0015882187204017</c:v>
                </c:pt>
                <c:pt idx="34">
                  <c:v>6.910844374010189</c:v>
                </c:pt>
                <c:pt idx="35">
                  <c:v>6.1281584565118017</c:v>
                </c:pt>
                <c:pt idx="36">
                  <c:v>5.9392254398743258</c:v>
                </c:pt>
                <c:pt idx="37">
                  <c:v>5.6748705153881591</c:v>
                </c:pt>
                <c:pt idx="38">
                  <c:v>5.0465277773832158</c:v>
                </c:pt>
                <c:pt idx="39">
                  <c:v>4.7061407654591498</c:v>
                </c:pt>
                <c:pt idx="40">
                  <c:v>4.1549969183024098</c:v>
                </c:pt>
                <c:pt idx="41">
                  <c:v>3.5238439742223364</c:v>
                </c:pt>
                <c:pt idx="42">
                  <c:v>2.5517611744242723</c:v>
                </c:pt>
                <c:pt idx="43">
                  <c:v>2.0028741581371308</c:v>
                </c:pt>
                <c:pt idx="44">
                  <c:v>1.8175665252381825</c:v>
                </c:pt>
                <c:pt idx="45">
                  <c:v>1.6086811549742528</c:v>
                </c:pt>
                <c:pt idx="46">
                  <c:v>1.6789726411129888</c:v>
                </c:pt>
                <c:pt idx="47">
                  <c:v>1.1916933114159778</c:v>
                </c:pt>
                <c:pt idx="48">
                  <c:v>1.1624859575486619</c:v>
                </c:pt>
                <c:pt idx="49">
                  <c:v>0.3058262486364165</c:v>
                </c:pt>
                <c:pt idx="50">
                  <c:v>0.68688306543576072</c:v>
                </c:pt>
                <c:pt idx="51">
                  <c:v>1.3217167516302686</c:v>
                </c:pt>
                <c:pt idx="52">
                  <c:v>2.2945209022663464</c:v>
                </c:pt>
                <c:pt idx="53">
                  <c:v>2.8389562448292227</c:v>
                </c:pt>
                <c:pt idx="54">
                  <c:v>1.9737735075952223</c:v>
                </c:pt>
                <c:pt idx="55">
                  <c:v>1.4789848916444259</c:v>
                </c:pt>
                <c:pt idx="56">
                  <c:v>0.58097734524847677</c:v>
                </c:pt>
                <c:pt idx="57">
                  <c:v>0.47715491265840626</c:v>
                </c:pt>
                <c:pt idx="58">
                  <c:v>0.57790978199849619</c:v>
                </c:pt>
                <c:pt idx="59">
                  <c:v>0.90178411985204932</c:v>
                </c:pt>
                <c:pt idx="60">
                  <c:v>1.8072399301684179</c:v>
                </c:pt>
                <c:pt idx="61">
                  <c:v>3.049039570175446</c:v>
                </c:pt>
                <c:pt idx="62">
                  <c:v>4.3284113594012306</c:v>
                </c:pt>
                <c:pt idx="63">
                  <c:v>4.7368207085294749</c:v>
                </c:pt>
                <c:pt idx="64">
                  <c:v>4.9785249531419362</c:v>
                </c:pt>
                <c:pt idx="65">
                  <c:v>4.9452848783512229</c:v>
                </c:pt>
                <c:pt idx="66">
                  <c:v>4.468042712205202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5-44C7-988D-6751E8766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70127296"/>
        <c:axId val="67012455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'3. adat'!$A$3</c15:sqref>
                        </c15:formulaRef>
                      </c:ext>
                    </c:extLst>
                    <c:strCache>
                      <c:ptCount val="1"/>
                      <c:pt idx="0">
                        <c:v>Áruegyenleg</c:v>
                      </c:pt>
                    </c:strCache>
                  </c:strRef>
                </c:tx>
                <c:spPr>
                  <a:solidFill>
                    <a:srgbClr val="009EE0"/>
                  </a:solidFill>
                  <a:ln>
                    <a:noFill/>
                  </a:ln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'3. adat'!$C$1:$BQ$1</c15:sqref>
                        </c15:formulaRef>
                      </c:ext>
                    </c:extLst>
                    <c:numCache>
                      <c:formatCode>General</c:formatCode>
                      <c:ptCount val="67"/>
                      <c:pt idx="0">
                        <c:v>2008</c:v>
                      </c:pt>
                      <c:pt idx="4">
                        <c:v>2009</c:v>
                      </c:pt>
                      <c:pt idx="8">
                        <c:v>2010</c:v>
                      </c:pt>
                      <c:pt idx="12">
                        <c:v>2011</c:v>
                      </c:pt>
                      <c:pt idx="16">
                        <c:v>2012</c:v>
                      </c:pt>
                      <c:pt idx="20">
                        <c:v>2013</c:v>
                      </c:pt>
                      <c:pt idx="24">
                        <c:v>2014</c:v>
                      </c:pt>
                      <c:pt idx="28">
                        <c:v>2015</c:v>
                      </c:pt>
                      <c:pt idx="32">
                        <c:v>2016</c:v>
                      </c:pt>
                      <c:pt idx="36">
                        <c:v>2017</c:v>
                      </c:pt>
                      <c:pt idx="40">
                        <c:v>2018</c:v>
                      </c:pt>
                      <c:pt idx="44">
                        <c:v>2019</c:v>
                      </c:pt>
                      <c:pt idx="48">
                        <c:v>2020</c:v>
                      </c:pt>
                      <c:pt idx="52">
                        <c:v>2021</c:v>
                      </c:pt>
                      <c:pt idx="56">
                        <c:v>2022</c:v>
                      </c:pt>
                      <c:pt idx="60">
                        <c:v>2023</c:v>
                      </c:pt>
                      <c:pt idx="6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'3. adat'!$C$3:$BH$3</c15:sqref>
                        </c15:formulaRef>
                      </c:ext>
                    </c:extLst>
                    <c:numCache>
                      <c:formatCode>0.0</c:formatCode>
                      <c:ptCount val="58"/>
                      <c:pt idx="0">
                        <c:v>-0.55134053352620527</c:v>
                      </c:pt>
                      <c:pt idx="1">
                        <c:v>-0.72055061316331726</c:v>
                      </c:pt>
                      <c:pt idx="2">
                        <c:v>-1.293068564897657</c:v>
                      </c:pt>
                      <c:pt idx="3">
                        <c:v>-1.3197304166625705</c:v>
                      </c:pt>
                      <c:pt idx="4">
                        <c:v>-1.0431932435541766</c:v>
                      </c:pt>
                      <c:pt idx="5">
                        <c:v>-0.21923768939742733</c:v>
                      </c:pt>
                      <c:pt idx="6">
                        <c:v>1.035702056434284</c:v>
                      </c:pt>
                      <c:pt idx="7">
                        <c:v>2.077758940205638</c:v>
                      </c:pt>
                      <c:pt idx="8">
                        <c:v>2.3221830797403324</c:v>
                      </c:pt>
                      <c:pt idx="9">
                        <c:v>2.2504597437308025</c:v>
                      </c:pt>
                      <c:pt idx="10">
                        <c:v>2.0731244228027794</c:v>
                      </c:pt>
                      <c:pt idx="11">
                        <c:v>1.937078413579332</c:v>
                      </c:pt>
                      <c:pt idx="12">
                        <c:v>2.4335032886566412</c:v>
                      </c:pt>
                      <c:pt idx="13">
                        <c:v>2.385194422771856</c:v>
                      </c:pt>
                      <c:pt idx="14">
                        <c:v>2.4785673395252994</c:v>
                      </c:pt>
                      <c:pt idx="15">
                        <c:v>2.3376865535134295</c:v>
                      </c:pt>
                      <c:pt idx="16">
                        <c:v>1.8554353386401989</c:v>
                      </c:pt>
                      <c:pt idx="17">
                        <c:v>2.1236732019998468</c:v>
                      </c:pt>
                      <c:pt idx="18">
                        <c:v>2.4734586990553455</c:v>
                      </c:pt>
                      <c:pt idx="19">
                        <c:v>2.1718099490266725</c:v>
                      </c:pt>
                      <c:pt idx="20">
                        <c:v>2.4032259954136261</c:v>
                      </c:pt>
                      <c:pt idx="21">
                        <c:v>2.1911339108214127</c:v>
                      </c:pt>
                      <c:pt idx="22">
                        <c:v>2.2782472895402623</c:v>
                      </c:pt>
                      <c:pt idx="23">
                        <c:v>2.6137672248650961</c:v>
                      </c:pt>
                      <c:pt idx="24">
                        <c:v>2.6967255496955387</c:v>
                      </c:pt>
                      <c:pt idx="25">
                        <c:v>2.1242021721827067</c:v>
                      </c:pt>
                      <c:pt idx="26">
                        <c:v>1.6721281149200888</c:v>
                      </c:pt>
                      <c:pt idx="27">
                        <c:v>1.3943258202499931</c:v>
                      </c:pt>
                      <c:pt idx="28">
                        <c:v>1.871290435905441</c:v>
                      </c:pt>
                      <c:pt idx="29">
                        <c:v>2.3368810466381245</c:v>
                      </c:pt>
                      <c:pt idx="30">
                        <c:v>2.434243694859632</c:v>
                      </c:pt>
                      <c:pt idx="31">
                        <c:v>3.25241970787518</c:v>
                      </c:pt>
                      <c:pt idx="32">
                        <c:v>2.9675446203440576</c:v>
                      </c:pt>
                      <c:pt idx="33">
                        <c:v>3.6064330983426069</c:v>
                      </c:pt>
                      <c:pt idx="34">
                        <c:v>3.6958735772565023</c:v>
                      </c:pt>
                      <c:pt idx="35">
                        <c:v>3.023633401027257</c:v>
                      </c:pt>
                      <c:pt idx="36">
                        <c:v>2.3638188892382677</c:v>
                      </c:pt>
                      <c:pt idx="37">
                        <c:v>1.992638610583602</c:v>
                      </c:pt>
                      <c:pt idx="38">
                        <c:v>1.3771015005696323</c:v>
                      </c:pt>
                      <c:pt idx="39">
                        <c:v>1.0216515990280803</c:v>
                      </c:pt>
                      <c:pt idx="40">
                        <c:v>0.73422880000895063</c:v>
                      </c:pt>
                      <c:pt idx="41">
                        <c:v>-2.5987480901805398E-2</c:v>
                      </c:pt>
                      <c:pt idx="42">
                        <c:v>-1.1824254871054893</c:v>
                      </c:pt>
                      <c:pt idx="43">
                        <c:v>-1.7926610718752651</c:v>
                      </c:pt>
                      <c:pt idx="44">
                        <c:v>-2.0264435453433904</c:v>
                      </c:pt>
                      <c:pt idx="45" formatCode="0.00">
                        <c:v>-2.3081085160445403</c:v>
                      </c:pt>
                      <c:pt idx="46" formatCode="0.00">
                        <c:v>-2.2178444131556936</c:v>
                      </c:pt>
                      <c:pt idx="47" formatCode="0.00">
                        <c:v>-2.6019282359621823</c:v>
                      </c:pt>
                      <c:pt idx="48" formatCode="0.00">
                        <c:v>-2.5519975468895684</c:v>
                      </c:pt>
                      <c:pt idx="49" formatCode="0.00">
                        <c:v>-2.8662843801371176</c:v>
                      </c:pt>
                      <c:pt idx="50">
                        <c:v>-1.9615337207478674</c:v>
                      </c:pt>
                      <c:pt idx="51">
                        <c:v>-1.0167937527621809</c:v>
                      </c:pt>
                      <c:pt idx="52">
                        <c:v>-0.13247762760400464</c:v>
                      </c:pt>
                      <c:pt idx="53">
                        <c:v>4.6918419709840051E-2</c:v>
                      </c:pt>
                      <c:pt idx="54">
                        <c:v>-1.3568543286135255</c:v>
                      </c:pt>
                      <c:pt idx="55">
                        <c:v>-2.9494627662564015</c:v>
                      </c:pt>
                      <c:pt idx="56">
                        <c:v>-5.0846841730487515</c:v>
                      </c:pt>
                      <c:pt idx="57">
                        <c:v>-6.3095614060383536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87B-48B9-8A42-612A37832B9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'3. adat'!$A$7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'3. adat'!$C$7:$BQ$7</c:f>
              <c:numCache>
                <c:formatCode>0.0</c:formatCode>
                <c:ptCount val="67"/>
                <c:pt idx="0">
                  <c:v>0.44006793341859918</c:v>
                </c:pt>
                <c:pt idx="1">
                  <c:v>0.40625287151789041</c:v>
                </c:pt>
                <c:pt idx="2">
                  <c:v>-3.1648132221334391E-2</c:v>
                </c:pt>
                <c:pt idx="3">
                  <c:v>-5.5061424372473008E-2</c:v>
                </c:pt>
                <c:pt idx="4">
                  <c:v>0.25488334964142501</c:v>
                </c:pt>
                <c:pt idx="5">
                  <c:v>1.169070324068235</c:v>
                </c:pt>
                <c:pt idx="6">
                  <c:v>2.4618895214160741</c:v>
                </c:pt>
                <c:pt idx="7">
                  <c:v>3.3873327890907343</c:v>
                </c:pt>
                <c:pt idx="8">
                  <c:v>4.1008433355926677</c:v>
                </c:pt>
                <c:pt idx="9">
                  <c:v>4.2460502323876934</c:v>
                </c:pt>
                <c:pt idx="10">
                  <c:v>4.2765745108688611</c:v>
                </c:pt>
                <c:pt idx="11">
                  <c:v>4.6717941225764292</c:v>
                </c:pt>
                <c:pt idx="12">
                  <c:v>5.0323395538736628</c:v>
                </c:pt>
                <c:pt idx="13">
                  <c:v>5.2207450858883337</c:v>
                </c:pt>
                <c:pt idx="14">
                  <c:v>5.5673464065487686</c:v>
                </c:pt>
                <c:pt idx="15">
                  <c:v>5.6626223136929825</c:v>
                </c:pt>
                <c:pt idx="16">
                  <c:v>5.4699760478734101</c:v>
                </c:pt>
                <c:pt idx="17">
                  <c:v>5.8120409329872471</c:v>
                </c:pt>
                <c:pt idx="18">
                  <c:v>6.2647911642900693</c:v>
                </c:pt>
                <c:pt idx="19">
                  <c:v>6.0099620227924264</c:v>
                </c:pt>
                <c:pt idx="20">
                  <c:v>6.3071552797741441</c:v>
                </c:pt>
                <c:pt idx="21">
                  <c:v>5.9972780927768286</c:v>
                </c:pt>
                <c:pt idx="22">
                  <c:v>6.1957543941409812</c:v>
                </c:pt>
                <c:pt idx="23">
                  <c:v>6.3054250125043412</c:v>
                </c:pt>
                <c:pt idx="24">
                  <c:v>6.3807623029574048</c:v>
                </c:pt>
                <c:pt idx="25">
                  <c:v>5.9771333452402935</c:v>
                </c:pt>
                <c:pt idx="26">
                  <c:v>5.6715027397825457</c:v>
                </c:pt>
                <c:pt idx="27">
                  <c:v>5.6874622580822036</c:v>
                </c:pt>
                <c:pt idx="28">
                  <c:v>6.2782411782040635</c:v>
                </c:pt>
                <c:pt idx="29">
                  <c:v>6.8089114344987154</c:v>
                </c:pt>
                <c:pt idx="30">
                  <c:v>7.0416911269285887</c:v>
                </c:pt>
                <c:pt idx="31">
                  <c:v>7.575760216672947</c:v>
                </c:pt>
                <c:pt idx="32">
                  <c:v>7.3812748714785981</c:v>
                </c:pt>
                <c:pt idx="33">
                  <c:v>8.109546838240087</c:v>
                </c:pt>
                <c:pt idx="34">
                  <c:v>8.4604383473996521</c:v>
                </c:pt>
                <c:pt idx="35">
                  <c:v>8.2503382669971899</c:v>
                </c:pt>
                <c:pt idx="36">
                  <c:v>7.681470743790765</c:v>
                </c:pt>
                <c:pt idx="37">
                  <c:v>7.4695196358221612</c:v>
                </c:pt>
                <c:pt idx="38">
                  <c:v>6.7855216541608687</c:v>
                </c:pt>
                <c:pt idx="39">
                  <c:v>6.4615382979760678</c:v>
                </c:pt>
                <c:pt idx="40">
                  <c:v>6.2885939862379931</c:v>
                </c:pt>
                <c:pt idx="41">
                  <c:v>5.6390891004401702</c:v>
                </c:pt>
                <c:pt idx="42">
                  <c:v>4.5556959055745985</c:v>
                </c:pt>
                <c:pt idx="43">
                  <c:v>4.1092136680945606</c:v>
                </c:pt>
                <c:pt idx="44">
                  <c:v>3.6355751537630612</c:v>
                </c:pt>
                <c:pt idx="45" formatCode="0.00">
                  <c:v>3.1451346060525589</c:v>
                </c:pt>
                <c:pt idx="46" formatCode="0.00">
                  <c:v>2.9854982368578424</c:v>
                </c:pt>
                <c:pt idx="47" formatCode="0.00">
                  <c:v>2.2218842392624878</c:v>
                </c:pt>
                <c:pt idx="48" formatCode="0.00">
                  <c:v>2.1194435909058997</c:v>
                </c:pt>
                <c:pt idx="49" formatCode="0.00">
                  <c:v>0.8985483138511543</c:v>
                </c:pt>
                <c:pt idx="50">
                  <c:v>1.3413899682018522</c:v>
                </c:pt>
                <c:pt idx="51">
                  <c:v>1.880855717361765</c:v>
                </c:pt>
                <c:pt idx="52">
                  <c:v>2.3203210819546114</c:v>
                </c:pt>
                <c:pt idx="53">
                  <c:v>3.0016751944595752</c:v>
                </c:pt>
                <c:pt idx="54">
                  <c:v>1.6389220748867346</c:v>
                </c:pt>
                <c:pt idx="55">
                  <c:v>0.12088431820159184</c:v>
                </c:pt>
                <c:pt idx="56">
                  <c:v>-1.6172712781647349</c:v>
                </c:pt>
                <c:pt idx="57">
                  <c:v>-2.6031153224707482</c:v>
                </c:pt>
                <c:pt idx="58">
                  <c:v>-4.0610881870358533</c:v>
                </c:pt>
                <c:pt idx="59">
                  <c:v>-4.7293445472853204</c:v>
                </c:pt>
                <c:pt idx="60">
                  <c:v>-3.2350278713722767</c:v>
                </c:pt>
                <c:pt idx="61">
                  <c:v>-0.70223555187415998</c:v>
                </c:pt>
                <c:pt idx="62">
                  <c:v>2.7383554675047641</c:v>
                </c:pt>
                <c:pt idx="63">
                  <c:v>5.0000565250525604</c:v>
                </c:pt>
                <c:pt idx="64">
                  <c:v>5.99817676883311</c:v>
                </c:pt>
                <c:pt idx="65">
                  <c:v>6.3291911173536999</c:v>
                </c:pt>
                <c:pt idx="66">
                  <c:v>5.9394792751488241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7B-48B9-8A42-612A3783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0040"/>
        <c:axId val="670126904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9726542902566339E-2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7296"/>
        <c:crosses val="autoZero"/>
        <c:crossBetween val="between"/>
        <c:majorUnit val="2"/>
      </c:valAx>
      <c:catAx>
        <c:axId val="67013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6904"/>
        <c:crosses val="autoZero"/>
        <c:auto val="1"/>
        <c:lblAlgn val="ctr"/>
        <c:lblOffset val="100"/>
        <c:noMultiLvlLbl val="0"/>
      </c:catAx>
      <c:valAx>
        <c:axId val="670126904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922504118996869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040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7054063785183482E-2"/>
          <c:y val="0.89831227748254672"/>
          <c:w val="0.98043204979143683"/>
          <c:h val="0.1016877341595526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98478021911654E-2"/>
          <c:y val="9.0581822766258382E-2"/>
          <c:w val="0.93046746469856378"/>
          <c:h val="0.71560477182918802"/>
        </c:manualLayout>
      </c:layout>
      <c:lineChart>
        <c:grouping val="standard"/>
        <c:varyColors val="0"/>
        <c:ser>
          <c:idx val="0"/>
          <c:order val="0"/>
          <c:tx>
            <c:v>Utazás, bevétel</c:v>
          </c:tx>
          <c:spPr>
            <a:ln w="349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9"/>
              <c:pt idx="0">
                <c:v>42004</c:v>
              </c:pt>
              <c:pt idx="1">
                <c:v>42094</c:v>
              </c:pt>
              <c:pt idx="2">
                <c:v>42185</c:v>
              </c:pt>
              <c:pt idx="3">
                <c:v>42277</c:v>
              </c:pt>
              <c:pt idx="4">
                <c:v>42369</c:v>
              </c:pt>
              <c:pt idx="5">
                <c:v>42460</c:v>
              </c:pt>
              <c:pt idx="6">
                <c:v>42551</c:v>
              </c:pt>
              <c:pt idx="7">
                <c:v>42643</c:v>
              </c:pt>
              <c:pt idx="8">
                <c:v>42735</c:v>
              </c:pt>
              <c:pt idx="9">
                <c:v>42825</c:v>
              </c:pt>
              <c:pt idx="10">
                <c:v>42916</c:v>
              </c:pt>
              <c:pt idx="11">
                <c:v>43008</c:v>
              </c:pt>
              <c:pt idx="12">
                <c:v>43100</c:v>
              </c:pt>
              <c:pt idx="13">
                <c:v>43190</c:v>
              </c:pt>
              <c:pt idx="14">
                <c:v>43281</c:v>
              </c:pt>
              <c:pt idx="15">
                <c:v>43373</c:v>
              </c:pt>
              <c:pt idx="16">
                <c:v>43465</c:v>
              </c:pt>
              <c:pt idx="17">
                <c:v>43555</c:v>
              </c:pt>
              <c:pt idx="18">
                <c:v>43646</c:v>
              </c:pt>
              <c:pt idx="19">
                <c:v>43738</c:v>
              </c:pt>
              <c:pt idx="20">
                <c:v>43830</c:v>
              </c:pt>
              <c:pt idx="21">
                <c:v>43921</c:v>
              </c:pt>
              <c:pt idx="22">
                <c:v>44012</c:v>
              </c:pt>
              <c:pt idx="23">
                <c:v>44104</c:v>
              </c:pt>
              <c:pt idx="24">
                <c:v>44196</c:v>
              </c:pt>
              <c:pt idx="25">
                <c:v>44286</c:v>
              </c:pt>
              <c:pt idx="26">
                <c:v>44377</c:v>
              </c:pt>
              <c:pt idx="27">
                <c:v>44469</c:v>
              </c:pt>
              <c:pt idx="28">
                <c:v>44561</c:v>
              </c:pt>
              <c:pt idx="29">
                <c:v>44651</c:v>
              </c:pt>
              <c:pt idx="30">
                <c:v>44742</c:v>
              </c:pt>
              <c:pt idx="31">
                <c:v>44834</c:v>
              </c:pt>
              <c:pt idx="32">
                <c:v>44926</c:v>
              </c:pt>
              <c:pt idx="33">
                <c:v>45016</c:v>
              </c:pt>
              <c:pt idx="34">
                <c:v>45107</c:v>
              </c:pt>
              <c:pt idx="35">
                <c:v>45199</c:v>
              </c:pt>
              <c:pt idx="36">
                <c:v>45291</c:v>
              </c:pt>
              <c:pt idx="37">
                <c:v>45382</c:v>
              </c:pt>
              <c:pt idx="38">
                <c:v>45473</c:v>
              </c:pt>
            </c:numLit>
          </c:cat>
          <c:val>
            <c:numLit>
              <c:formatCode>General</c:formatCode>
              <c:ptCount val="39"/>
              <c:pt idx="0">
                <c:v>4.1578486273971027</c:v>
              </c:pt>
              <c:pt idx="1">
                <c:v>4.1781546870658612</c:v>
              </c:pt>
              <c:pt idx="2">
                <c:v>4.1719235960330971</c:v>
              </c:pt>
              <c:pt idx="3">
                <c:v>4.3009702327491315</c:v>
              </c:pt>
              <c:pt idx="4">
                <c:v>4.2532890186327474</c:v>
              </c:pt>
              <c:pt idx="5">
                <c:v>4.2825477776670331</c:v>
              </c:pt>
              <c:pt idx="6">
                <c:v>4.3198942845391146</c:v>
              </c:pt>
              <c:pt idx="7">
                <c:v>4.3596505972112238</c:v>
              </c:pt>
              <c:pt idx="8">
                <c:v>4.4035054679417884</c:v>
              </c:pt>
              <c:pt idx="9">
                <c:v>4.3676321787864136</c:v>
              </c:pt>
              <c:pt idx="10">
                <c:v>4.3471898770594457</c:v>
              </c:pt>
              <c:pt idx="11">
                <c:v>4.359486866770558</c:v>
              </c:pt>
              <c:pt idx="12">
                <c:v>4.3187084978066288</c:v>
              </c:pt>
              <c:pt idx="13">
                <c:v>4.2881886395279079</c:v>
              </c:pt>
              <c:pt idx="14">
                <c:v>4.2697600691692488</c:v>
              </c:pt>
              <c:pt idx="15">
                <c:v>4.3221581658406238</c:v>
              </c:pt>
              <c:pt idx="16">
                <c:v>4.3040520756238347</c:v>
              </c:pt>
              <c:pt idx="17">
                <c:v>4.3114223881146678</c:v>
              </c:pt>
              <c:pt idx="18">
                <c:v>4.3291645291963698</c:v>
              </c:pt>
              <c:pt idx="19">
                <c:v>4.4520075171331115</c:v>
              </c:pt>
              <c:pt idx="20">
                <c:v>4.445864979508098</c:v>
              </c:pt>
              <c:pt idx="21">
                <c:v>4.3338765914860158</c:v>
              </c:pt>
              <c:pt idx="22">
                <c:v>3.5583872531157912</c:v>
              </c:pt>
              <c:pt idx="23">
                <c:v>2.6686940444102083</c:v>
              </c:pt>
              <c:pt idx="24">
                <c:v>2.0486728554112807</c:v>
              </c:pt>
              <c:pt idx="25">
                <c:v>1.6287428134536399</c:v>
              </c:pt>
              <c:pt idx="26">
                <c:v>1.8643920089517585</c:v>
              </c:pt>
              <c:pt idx="27">
                <c:v>2.0994866300189363</c:v>
              </c:pt>
              <c:pt idx="28">
                <c:v>2.2926352737301423</c:v>
              </c:pt>
              <c:pt idx="29">
                <c:v>2.5569875991883646</c:v>
              </c:pt>
              <c:pt idx="30">
                <c:v>2.8828092601175812</c:v>
              </c:pt>
              <c:pt idx="31">
                <c:v>3.0964364034429654</c:v>
              </c:pt>
              <c:pt idx="32">
                <c:v>3.1972386024529884</c:v>
              </c:pt>
              <c:pt idx="33">
                <c:v>3.2767814318064277</c:v>
              </c:pt>
              <c:pt idx="34">
                <c:v>3.3008694111585366</c:v>
              </c:pt>
              <c:pt idx="35">
                <c:v>3.629999480288189</c:v>
              </c:pt>
              <c:pt idx="36">
                <c:v>3.7070679380760114</c:v>
              </c:pt>
              <c:pt idx="37">
                <c:v>3.6798416848741002</c:v>
              </c:pt>
              <c:pt idx="38">
                <c:v>3.7228569854778231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79-46CC-A5AD-F5AD3E923231}"/>
            </c:ext>
          </c:extLst>
        </c:ser>
        <c:ser>
          <c:idx val="1"/>
          <c:order val="1"/>
          <c:tx>
            <c:v>Utazás, kiadás</c:v>
          </c:tx>
          <c:spPr>
            <a:ln w="34925" cap="rnd">
              <a:solidFill>
                <a:schemeClr val="tx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39"/>
              <c:pt idx="0">
                <c:v>42004</c:v>
              </c:pt>
              <c:pt idx="1">
                <c:v>42094</c:v>
              </c:pt>
              <c:pt idx="2">
                <c:v>42185</c:v>
              </c:pt>
              <c:pt idx="3">
                <c:v>42277</c:v>
              </c:pt>
              <c:pt idx="4">
                <c:v>42369</c:v>
              </c:pt>
              <c:pt idx="5">
                <c:v>42460</c:v>
              </c:pt>
              <c:pt idx="6">
                <c:v>42551</c:v>
              </c:pt>
              <c:pt idx="7">
                <c:v>42643</c:v>
              </c:pt>
              <c:pt idx="8">
                <c:v>42735</c:v>
              </c:pt>
              <c:pt idx="9">
                <c:v>42825</c:v>
              </c:pt>
              <c:pt idx="10">
                <c:v>42916</c:v>
              </c:pt>
              <c:pt idx="11">
                <c:v>43008</c:v>
              </c:pt>
              <c:pt idx="12">
                <c:v>43100</c:v>
              </c:pt>
              <c:pt idx="13">
                <c:v>43190</c:v>
              </c:pt>
              <c:pt idx="14">
                <c:v>43281</c:v>
              </c:pt>
              <c:pt idx="15">
                <c:v>43373</c:v>
              </c:pt>
              <c:pt idx="16">
                <c:v>43465</c:v>
              </c:pt>
              <c:pt idx="17">
                <c:v>43555</c:v>
              </c:pt>
              <c:pt idx="18">
                <c:v>43646</c:v>
              </c:pt>
              <c:pt idx="19">
                <c:v>43738</c:v>
              </c:pt>
              <c:pt idx="20">
                <c:v>43830</c:v>
              </c:pt>
              <c:pt idx="21">
                <c:v>43921</c:v>
              </c:pt>
              <c:pt idx="22">
                <c:v>44012</c:v>
              </c:pt>
              <c:pt idx="23">
                <c:v>44104</c:v>
              </c:pt>
              <c:pt idx="24">
                <c:v>44196</c:v>
              </c:pt>
              <c:pt idx="25">
                <c:v>44286</c:v>
              </c:pt>
              <c:pt idx="26">
                <c:v>44377</c:v>
              </c:pt>
              <c:pt idx="27">
                <c:v>44469</c:v>
              </c:pt>
              <c:pt idx="28">
                <c:v>44561</c:v>
              </c:pt>
              <c:pt idx="29">
                <c:v>44651</c:v>
              </c:pt>
              <c:pt idx="30">
                <c:v>44742</c:v>
              </c:pt>
              <c:pt idx="31">
                <c:v>44834</c:v>
              </c:pt>
              <c:pt idx="32">
                <c:v>44926</c:v>
              </c:pt>
              <c:pt idx="33">
                <c:v>45016</c:v>
              </c:pt>
              <c:pt idx="34">
                <c:v>45107</c:v>
              </c:pt>
              <c:pt idx="35">
                <c:v>45199</c:v>
              </c:pt>
              <c:pt idx="36">
                <c:v>45291</c:v>
              </c:pt>
              <c:pt idx="37">
                <c:v>45382</c:v>
              </c:pt>
              <c:pt idx="38">
                <c:v>45473</c:v>
              </c:pt>
            </c:numLit>
          </c:cat>
          <c:val>
            <c:numLit>
              <c:formatCode>General</c:formatCode>
              <c:ptCount val="39"/>
              <c:pt idx="0">
                <c:v>1.4405908031418413</c:v>
              </c:pt>
              <c:pt idx="1">
                <c:v>1.4428674842327212</c:v>
              </c:pt>
              <c:pt idx="2">
                <c:v>1.4217548852766857</c:v>
              </c:pt>
              <c:pt idx="3">
                <c:v>1.4755641902983958</c:v>
              </c:pt>
              <c:pt idx="4">
                <c:v>1.4627220907836536</c:v>
              </c:pt>
              <c:pt idx="5">
                <c:v>1.5437388257106341</c:v>
              </c:pt>
              <c:pt idx="6">
                <c:v>1.5743552494552326</c:v>
              </c:pt>
              <c:pt idx="7">
                <c:v>1.645125013212638</c:v>
              </c:pt>
              <c:pt idx="8">
                <c:v>1.6804128409992871</c:v>
              </c:pt>
              <c:pt idx="9">
                <c:v>1.6618184303866694</c:v>
              </c:pt>
              <c:pt idx="10">
                <c:v>1.6969119773414385</c:v>
              </c:pt>
              <c:pt idx="11">
                <c:v>1.7401811324163785</c:v>
              </c:pt>
              <c:pt idx="12">
                <c:v>1.7141444278297873</c:v>
              </c:pt>
              <c:pt idx="13">
                <c:v>1.6861016881094113</c:v>
              </c:pt>
              <c:pt idx="14">
                <c:v>1.6626406422425397</c:v>
              </c:pt>
              <c:pt idx="15">
                <c:v>1.6460942332780639</c:v>
              </c:pt>
              <c:pt idx="16">
                <c:v>1.6469328028462671</c:v>
              </c:pt>
              <c:pt idx="17">
                <c:v>1.6336987925619915</c:v>
              </c:pt>
              <c:pt idx="18">
                <c:v>1.6114344342042421</c:v>
              </c:pt>
              <c:pt idx="19">
                <c:v>1.6599295043312308</c:v>
              </c:pt>
              <c:pt idx="20">
                <c:v>1.6750703608773718</c:v>
              </c:pt>
              <c:pt idx="21">
                <c:v>1.6331854552350964</c:v>
              </c:pt>
              <c:pt idx="22">
                <c:v>1.4200861065612917</c:v>
              </c:pt>
              <c:pt idx="23">
                <c:v>1.0112696237542371</c:v>
              </c:pt>
              <c:pt idx="24">
                <c:v>0.74199612417166871</c:v>
              </c:pt>
              <c:pt idx="25">
                <c:v>0.52588329554509261</c:v>
              </c:pt>
              <c:pt idx="26">
                <c:v>0.52030355107347903</c:v>
              </c:pt>
              <c:pt idx="27">
                <c:v>0.67246806046943042</c:v>
              </c:pt>
              <c:pt idx="28">
                <c:v>0.79911300599773172</c:v>
              </c:pt>
              <c:pt idx="29">
                <c:v>0.94215663354032586</c:v>
              </c:pt>
              <c:pt idx="30">
                <c:v>1.1145195521186546</c:v>
              </c:pt>
              <c:pt idx="31">
                <c:v>1.2665657607136556</c:v>
              </c:pt>
              <c:pt idx="32">
                <c:v>1.3547601029931795</c:v>
              </c:pt>
              <c:pt idx="33">
                <c:v>1.4343394779337346</c:v>
              </c:pt>
              <c:pt idx="34">
                <c:v>1.4969547902833618</c:v>
              </c:pt>
              <c:pt idx="35">
                <c:v>1.6933496712153058</c:v>
              </c:pt>
              <c:pt idx="36">
                <c:v>1.7430426041479656</c:v>
              </c:pt>
              <c:pt idx="37">
                <c:v>1.8132315308969205</c:v>
              </c:pt>
              <c:pt idx="38">
                <c:v>1.8698138596097775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79-46CC-A5AD-F5AD3E9232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988119"/>
        <c:axId val="18988479"/>
      </c:lineChart>
      <c:dateAx>
        <c:axId val="189881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988479"/>
        <c:crosses val="autoZero"/>
        <c:auto val="1"/>
        <c:lblOffset val="100"/>
        <c:baseTimeUnit val="months"/>
        <c:majorUnit val="11"/>
      </c:dateAx>
      <c:valAx>
        <c:axId val="18988479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898811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362291180982525E-3"/>
          <c:y val="0.92044456176154255"/>
          <c:w val="0.9923297136023772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20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68253968253968E-2"/>
          <c:y val="6.5993402777777779E-2"/>
          <c:w val="0.85250534504209596"/>
          <c:h val="0.592963194444444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'26. adat'!$C$2</c:f>
              <c:strCache>
                <c:ptCount val="1"/>
                <c:pt idx="0">
                  <c:v>Credit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strRef>
              <c:f>'26. adat'!$B$3:$B$29</c:f>
              <c:strCache>
                <c:ptCount val="27"/>
                <c:pt idx="0">
                  <c:v>Croatia</c:v>
                </c:pt>
                <c:pt idx="1">
                  <c:v>Greece</c:v>
                </c:pt>
                <c:pt idx="2">
                  <c:v>Malta</c:v>
                </c:pt>
                <c:pt idx="3">
                  <c:v>Portugal</c:v>
                </c:pt>
                <c:pt idx="4">
                  <c:v>Cyprus</c:v>
                </c:pt>
                <c:pt idx="5">
                  <c:v>Spain</c:v>
                </c:pt>
                <c:pt idx="6">
                  <c:v>Bulgaria</c:v>
                </c:pt>
                <c:pt idx="7">
                  <c:v>Hungary</c:v>
                </c:pt>
                <c:pt idx="8">
                  <c:v>Austria</c:v>
                </c:pt>
                <c:pt idx="9">
                  <c:v>Slovenia</c:v>
                </c:pt>
                <c:pt idx="10">
                  <c:v>Luxembourg</c:v>
                </c:pt>
                <c:pt idx="11">
                  <c:v>Italy</c:v>
                </c:pt>
                <c:pt idx="12">
                  <c:v>France</c:v>
                </c:pt>
                <c:pt idx="13">
                  <c:v>Poland</c:v>
                </c:pt>
                <c:pt idx="14">
                  <c:v>Estonia</c:v>
                </c:pt>
                <c:pt idx="15">
                  <c:v>Czech Republic</c:v>
                </c:pt>
                <c:pt idx="16">
                  <c:v>Lithuania</c:v>
                </c:pt>
                <c:pt idx="17">
                  <c:v>Latvia</c:v>
                </c:pt>
                <c:pt idx="18">
                  <c:v>Denmark</c:v>
                </c:pt>
                <c:pt idx="19">
                  <c:v>Netherlands</c:v>
                </c:pt>
                <c:pt idx="20">
                  <c:v>Sweden</c:v>
                </c:pt>
                <c:pt idx="21">
                  <c:v>Slovakia</c:v>
                </c:pt>
                <c:pt idx="22">
                  <c:v>Finland</c:v>
                </c:pt>
                <c:pt idx="23">
                  <c:v>Ireland</c:v>
                </c:pt>
                <c:pt idx="24">
                  <c:v>Romania</c:v>
                </c:pt>
                <c:pt idx="25">
                  <c:v>Germany</c:v>
                </c:pt>
                <c:pt idx="26">
                  <c:v>Belgium</c:v>
                </c:pt>
              </c:strCache>
            </c:strRef>
          </c:cat>
          <c:val>
            <c:numRef>
              <c:f>'26. adat'!$C$3:$C$29</c:f>
              <c:numCache>
                <c:formatCode>0.0</c:formatCode>
                <c:ptCount val="27"/>
                <c:pt idx="0">
                  <c:v>18.638525043757401</c:v>
                </c:pt>
                <c:pt idx="1">
                  <c:v>9.4427845011875426</c:v>
                </c:pt>
                <c:pt idx="2">
                  <c:v>10.926883941514562</c:v>
                </c:pt>
                <c:pt idx="3">
                  <c:v>9.6845282269501478</c:v>
                </c:pt>
                <c:pt idx="4">
                  <c:v>10.958054470412119</c:v>
                </c:pt>
                <c:pt idx="5">
                  <c:v>5.9727084051271824</c:v>
                </c:pt>
                <c:pt idx="6">
                  <c:v>3.9837948713753706</c:v>
                </c:pt>
                <c:pt idx="7">
                  <c:v>3.7228569854778231</c:v>
                </c:pt>
                <c:pt idx="8">
                  <c:v>4.8921126072144459</c:v>
                </c:pt>
                <c:pt idx="9">
                  <c:v>5.0223224531136692</c:v>
                </c:pt>
                <c:pt idx="10">
                  <c:v>6.9371392829727343</c:v>
                </c:pt>
                <c:pt idx="11">
                  <c:v>2.5702744334985743</c:v>
                </c:pt>
                <c:pt idx="12">
                  <c:v>2.415959951735037</c:v>
                </c:pt>
                <c:pt idx="13">
                  <c:v>1.657343832298477</c:v>
                </c:pt>
                <c:pt idx="14">
                  <c:v>3.6929097689530872</c:v>
                </c:pt>
                <c:pt idx="15">
                  <c:v>2.3886257724647959</c:v>
                </c:pt>
                <c:pt idx="16">
                  <c:v>2.2572535733421368</c:v>
                </c:pt>
                <c:pt idx="17">
                  <c:v>2.8883175733249349</c:v>
                </c:pt>
                <c:pt idx="18">
                  <c:v>2.4555873342249219</c:v>
                </c:pt>
                <c:pt idx="19">
                  <c:v>1.816068495468014</c:v>
                </c:pt>
                <c:pt idx="20">
                  <c:v>1.7158409091486939</c:v>
                </c:pt>
                <c:pt idx="21">
                  <c:v>1.1983006490663963</c:v>
                </c:pt>
                <c:pt idx="22">
                  <c:v>1.401855515084272</c:v>
                </c:pt>
                <c:pt idx="23">
                  <c:v>1.4022194510912365</c:v>
                </c:pt>
                <c:pt idx="24">
                  <c:v>1.3929877988138735</c:v>
                </c:pt>
                <c:pt idx="25">
                  <c:v>0.82926394079972954</c:v>
                </c:pt>
                <c:pt idx="26">
                  <c:v>1.3958994509092741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90-4F87-B6FD-03034BBBA5F1}"/>
            </c:ext>
          </c:extLst>
        </c:ser>
        <c:ser>
          <c:idx val="1"/>
          <c:order val="1"/>
          <c:tx>
            <c:strRef>
              <c:f>'26. adat'!$D$2</c:f>
              <c:strCache>
                <c:ptCount val="1"/>
                <c:pt idx="0">
                  <c:v>Debit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strRef>
              <c:f>'26. adat'!$B$3:$B$29</c:f>
              <c:strCache>
                <c:ptCount val="27"/>
                <c:pt idx="0">
                  <c:v>Croatia</c:v>
                </c:pt>
                <c:pt idx="1">
                  <c:v>Greece</c:v>
                </c:pt>
                <c:pt idx="2">
                  <c:v>Malta</c:v>
                </c:pt>
                <c:pt idx="3">
                  <c:v>Portugal</c:v>
                </c:pt>
                <c:pt idx="4">
                  <c:v>Cyprus</c:v>
                </c:pt>
                <c:pt idx="5">
                  <c:v>Spain</c:v>
                </c:pt>
                <c:pt idx="6">
                  <c:v>Bulgaria</c:v>
                </c:pt>
                <c:pt idx="7">
                  <c:v>Hungary</c:v>
                </c:pt>
                <c:pt idx="8">
                  <c:v>Austria</c:v>
                </c:pt>
                <c:pt idx="9">
                  <c:v>Slovenia</c:v>
                </c:pt>
                <c:pt idx="10">
                  <c:v>Luxembourg</c:v>
                </c:pt>
                <c:pt idx="11">
                  <c:v>Italy</c:v>
                </c:pt>
                <c:pt idx="12">
                  <c:v>France</c:v>
                </c:pt>
                <c:pt idx="13">
                  <c:v>Poland</c:v>
                </c:pt>
                <c:pt idx="14">
                  <c:v>Estonia</c:v>
                </c:pt>
                <c:pt idx="15">
                  <c:v>Czech Republic</c:v>
                </c:pt>
                <c:pt idx="16">
                  <c:v>Lithuania</c:v>
                </c:pt>
                <c:pt idx="17">
                  <c:v>Latvia</c:v>
                </c:pt>
                <c:pt idx="18">
                  <c:v>Denmark</c:v>
                </c:pt>
                <c:pt idx="19">
                  <c:v>Netherlands</c:v>
                </c:pt>
                <c:pt idx="20">
                  <c:v>Sweden</c:v>
                </c:pt>
                <c:pt idx="21">
                  <c:v>Slovakia</c:v>
                </c:pt>
                <c:pt idx="22">
                  <c:v>Finland</c:v>
                </c:pt>
                <c:pt idx="23">
                  <c:v>Ireland</c:v>
                </c:pt>
                <c:pt idx="24">
                  <c:v>Romania</c:v>
                </c:pt>
                <c:pt idx="25">
                  <c:v>Germany</c:v>
                </c:pt>
                <c:pt idx="26">
                  <c:v>Belgium</c:v>
                </c:pt>
              </c:strCache>
            </c:strRef>
          </c:cat>
          <c:val>
            <c:numRef>
              <c:f>'26. adat'!$D$3:$D$29</c:f>
              <c:numCache>
                <c:formatCode>0.0</c:formatCode>
                <c:ptCount val="27"/>
                <c:pt idx="0">
                  <c:v>-2.576616144290504</c:v>
                </c:pt>
                <c:pt idx="1">
                  <c:v>-1.1786876274107305</c:v>
                </c:pt>
                <c:pt idx="2">
                  <c:v>-2.8853679886252586</c:v>
                </c:pt>
                <c:pt idx="3">
                  <c:v>-2.368748724639258</c:v>
                </c:pt>
                <c:pt idx="4">
                  <c:v>-6.0383767336587146</c:v>
                </c:pt>
                <c:pt idx="5">
                  <c:v>-1.8013022648422177</c:v>
                </c:pt>
                <c:pt idx="6">
                  <c:v>-1.7835048805577312</c:v>
                </c:pt>
                <c:pt idx="7">
                  <c:v>-1.8698138596097775</c:v>
                </c:pt>
                <c:pt idx="8">
                  <c:v>-3.0531030033369495</c:v>
                </c:pt>
                <c:pt idx="9">
                  <c:v>-3.8399515301360774</c:v>
                </c:pt>
                <c:pt idx="10">
                  <c:v>-5.8876682831074731</c:v>
                </c:pt>
                <c:pt idx="11">
                  <c:v>-1.5665686358267497</c:v>
                </c:pt>
                <c:pt idx="12">
                  <c:v>-1.8782532800767544</c:v>
                </c:pt>
                <c:pt idx="13">
                  <c:v>-1.2839396164769061</c:v>
                </c:pt>
                <c:pt idx="14">
                  <c:v>-3.3215426656943476</c:v>
                </c:pt>
                <c:pt idx="15">
                  <c:v>-2.3694091277479483</c:v>
                </c:pt>
                <c:pt idx="16">
                  <c:v>-2.2692955063294558</c:v>
                </c:pt>
                <c:pt idx="17">
                  <c:v>-3.0299257045614909</c:v>
                </c:pt>
                <c:pt idx="18">
                  <c:v>-2.6947777033759208</c:v>
                </c:pt>
                <c:pt idx="19">
                  <c:v>-2.2122420915346543</c:v>
                </c:pt>
                <c:pt idx="20">
                  <c:v>-2.2613940517273008</c:v>
                </c:pt>
                <c:pt idx="21">
                  <c:v>-1.825400824481235</c:v>
                </c:pt>
                <c:pt idx="22">
                  <c:v>-2.0671985517931049</c:v>
                </c:pt>
                <c:pt idx="23">
                  <c:v>-2.4881013495030997</c:v>
                </c:pt>
                <c:pt idx="24">
                  <c:v>-2.6279500647628593</c:v>
                </c:pt>
                <c:pt idx="25">
                  <c:v>-2.5854807204702968</c:v>
                </c:pt>
                <c:pt idx="26">
                  <c:v>-3.7670646315047103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90-4F87-B6FD-03034BBBA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17511071"/>
        <c:axId val="22600967"/>
      </c:barChart>
      <c:scatterChart>
        <c:scatterStyle val="lineMarker"/>
        <c:varyColors val="0"/>
        <c:ser>
          <c:idx val="2"/>
          <c:order val="2"/>
          <c:tx>
            <c:strRef>
              <c:f>'26. adat'!$E$2</c:f>
              <c:strCache>
                <c:ptCount val="1"/>
                <c:pt idx="0">
                  <c:v>Balance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5875">
                <a:solidFill>
                  <a:schemeClr val="tx2"/>
                </a:solidFill>
              </a:ln>
              <a:effectLst/>
            </c:spPr>
          </c:marker>
          <c:xVal>
            <c:numRef>
              <c:f>'8'!#REF!</c:f>
            </c:numRef>
          </c:xVal>
          <c:yVal>
            <c:numRef>
              <c:f>'26. adat'!$E$3:$E$29</c:f>
              <c:numCache>
                <c:formatCode>0.0</c:formatCode>
                <c:ptCount val="27"/>
                <c:pt idx="0">
                  <c:v>16.059404899326672</c:v>
                </c:pt>
                <c:pt idx="1">
                  <c:v>8.2636540910467549</c:v>
                </c:pt>
                <c:pt idx="2">
                  <c:v>8.0410528119601512</c:v>
                </c:pt>
                <c:pt idx="3">
                  <c:v>7.3157795023108898</c:v>
                </c:pt>
                <c:pt idx="4">
                  <c:v>4.9196777367534033</c:v>
                </c:pt>
                <c:pt idx="5">
                  <c:v>4.1714061402849643</c:v>
                </c:pt>
                <c:pt idx="6">
                  <c:v>2.2001877373558485</c:v>
                </c:pt>
                <c:pt idx="7">
                  <c:v>1.8530431258680453</c:v>
                </c:pt>
                <c:pt idx="8">
                  <c:v>1.8390096038774968</c:v>
                </c:pt>
                <c:pt idx="9">
                  <c:v>1.1825239212854308</c:v>
                </c:pt>
                <c:pt idx="10">
                  <c:v>1.0494709998652625</c:v>
                </c:pt>
                <c:pt idx="11">
                  <c:v>1.0037057976718249</c:v>
                </c:pt>
                <c:pt idx="12">
                  <c:v>0.53770667165828301</c:v>
                </c:pt>
                <c:pt idx="13">
                  <c:v>0.37340421582157046</c:v>
                </c:pt>
                <c:pt idx="14">
                  <c:v>0.37110758746331091</c:v>
                </c:pt>
                <c:pt idx="15">
                  <c:v>1.9216644716847336E-2</c:v>
                </c:pt>
                <c:pt idx="16">
                  <c:v>-1.2041932987319433E-2</c:v>
                </c:pt>
                <c:pt idx="17">
                  <c:v>-0.14404965074063494</c:v>
                </c:pt>
                <c:pt idx="18">
                  <c:v>-0.23916393343380668</c:v>
                </c:pt>
                <c:pt idx="19">
                  <c:v>-0.39617359606664004</c:v>
                </c:pt>
                <c:pt idx="20">
                  <c:v>-0.54555314257860676</c:v>
                </c:pt>
                <c:pt idx="21">
                  <c:v>-0.62710017541483876</c:v>
                </c:pt>
                <c:pt idx="22">
                  <c:v>-0.66607297970028545</c:v>
                </c:pt>
                <c:pt idx="23">
                  <c:v>-1.0858818984118632</c:v>
                </c:pt>
                <c:pt idx="24">
                  <c:v>-1.2349325786424175</c:v>
                </c:pt>
                <c:pt idx="25">
                  <c:v>-1.756216779670567</c:v>
                </c:pt>
                <c:pt idx="26">
                  <c:v>-2.3709972629422529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90-4F87-B6FD-03034BBBA5F1}"/>
            </c:ext>
          </c:extLst>
        </c:ser>
        <c:ser>
          <c:idx val="3"/>
          <c:order val="3"/>
          <c:tx>
            <c:strRef>
              <c:f>'26. adat'!$F$2</c:f>
              <c:strCache>
                <c:ptCount val="1"/>
                <c:pt idx="0">
                  <c:v>Balance (2019)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7"/>
            <c:spPr>
              <a:solidFill>
                <a:schemeClr val="accent3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xVal>
            <c:numRef>
              <c:f>'8'!#REF!</c:f>
            </c:numRef>
          </c:xVal>
          <c:yVal>
            <c:numRef>
              <c:f>'26. adat'!$F$3:$F$29</c:f>
              <c:numCache>
                <c:formatCode>0.0</c:formatCode>
                <c:ptCount val="27"/>
                <c:pt idx="0">
                  <c:v>15.967310121001715</c:v>
                </c:pt>
                <c:pt idx="1">
                  <c:v>8.418444984766623</c:v>
                </c:pt>
                <c:pt idx="2">
                  <c:v>8.3053541817982488</c:v>
                </c:pt>
                <c:pt idx="3">
                  <c:v>6.1616441500065777</c:v>
                </c:pt>
                <c:pt idx="4">
                  <c:v>6.259006463081052</c:v>
                </c:pt>
                <c:pt idx="5">
                  <c:v>3.6973462762520839</c:v>
                </c:pt>
                <c:pt idx="6">
                  <c:v>3.6934348326366626</c:v>
                </c:pt>
                <c:pt idx="7">
                  <c:v>2.7707946186307271</c:v>
                </c:pt>
                <c:pt idx="8">
                  <c:v>2.550187940390868</c:v>
                </c:pt>
                <c:pt idx="9">
                  <c:v>2.790075670108231</c:v>
                </c:pt>
                <c:pt idx="10">
                  <c:v>2.4683052625677742</c:v>
                </c:pt>
                <c:pt idx="11">
                  <c:v>0.95739377832635486</c:v>
                </c:pt>
                <c:pt idx="12">
                  <c:v>0.3484489887948673</c:v>
                </c:pt>
                <c:pt idx="13">
                  <c:v>0.77690028502867192</c:v>
                </c:pt>
                <c:pt idx="14">
                  <c:v>0.60129038602702289</c:v>
                </c:pt>
                <c:pt idx="15">
                  <c:v>0.68316437659343643</c:v>
                </c:pt>
                <c:pt idx="16">
                  <c:v>0.18974983251360311</c:v>
                </c:pt>
                <c:pt idx="17">
                  <c:v>0.7784672046158525</c:v>
                </c:pt>
                <c:pt idx="18">
                  <c:v>-0.52705559623042764</c:v>
                </c:pt>
                <c:pt idx="19">
                  <c:v>-2.2536446978489142E-2</c:v>
                </c:pt>
                <c:pt idx="20">
                  <c:v>-0.97028488087568654</c:v>
                </c:pt>
                <c:pt idx="21">
                  <c:v>0.58074887376654394</c:v>
                </c:pt>
                <c:pt idx="22">
                  <c:v>-0.22010917415037859</c:v>
                </c:pt>
                <c:pt idx="23">
                  <c:v>-0.43665372562142724</c:v>
                </c:pt>
                <c:pt idx="24">
                  <c:v>-0.96558734170324434</c:v>
                </c:pt>
                <c:pt idx="25">
                  <c:v>-1.2998178155977007</c:v>
                </c:pt>
                <c:pt idx="26">
                  <c:v>-1.9403521379805964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90-4F87-B6FD-03034BBBA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73423"/>
        <c:axId val="9953623"/>
      </c:scatterChart>
      <c:catAx>
        <c:axId val="2175110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ysClr val="window" lastClr="FFFFFF">
                <a:lumMod val="50000"/>
              </a:sys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2600967"/>
        <c:crosses val="autoZero"/>
        <c:auto val="1"/>
        <c:lblAlgn val="ctr"/>
        <c:lblOffset val="100"/>
        <c:noMultiLvlLbl val="0"/>
      </c:catAx>
      <c:valAx>
        <c:axId val="22600967"/>
        <c:scaling>
          <c:orientation val="minMax"/>
          <c:max val="20"/>
          <c:min val="-1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75000"/>
                </a:sys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low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17511071"/>
        <c:crosses val="autoZero"/>
        <c:crossBetween val="between"/>
      </c:valAx>
      <c:valAx>
        <c:axId val="9953623"/>
        <c:scaling>
          <c:orientation val="minMax"/>
          <c:max val="20"/>
          <c:min val="-10"/>
        </c:scaling>
        <c:delete val="0"/>
        <c:axPos val="r"/>
        <c:numFmt formatCode="0" sourceLinked="0"/>
        <c:majorTickMark val="out"/>
        <c:minorTickMark val="none"/>
        <c:tickLblPos val="high"/>
        <c:spPr>
          <a:noFill/>
          <a:ln>
            <a:solidFill>
              <a:sysClr val="window" lastClr="FFFFFF">
                <a:lumMod val="50000"/>
              </a:sys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9973423"/>
        <c:crosses val="max"/>
        <c:crossBetween val="midCat"/>
      </c:valAx>
      <c:valAx>
        <c:axId val="9973423"/>
        <c:scaling>
          <c:orientation val="minMax"/>
        </c:scaling>
        <c:delete val="1"/>
        <c:axPos val="t"/>
        <c:majorTickMark val="out"/>
        <c:minorTickMark val="none"/>
        <c:tickLblPos val="nextTo"/>
        <c:crossAx val="9953623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36309523809523E-3"/>
          <c:y val="0.94512916666666669"/>
          <c:w val="0.99232971360237721"/>
          <c:h val="5.28434027777777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FEFFFF"/>
      </a:solidFill>
      <a:prstDash val="solid"/>
      <a:round/>
    </a:ln>
    <a:effectLst/>
  </c:spPr>
  <c:txPr>
    <a:bodyPr/>
    <a:lstStyle/>
    <a:p>
      <a:pPr>
        <a:defRPr sz="900">
          <a:solidFill>
            <a:srgbClr val="000000"/>
          </a:solidFill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085601904358143E-2"/>
          <c:y val="5.5360192552735998E-2"/>
          <c:w val="0.90515118027057917"/>
          <c:h val="0.576826898302160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'27. adat'!$B$5</c:f>
              <c:strCache>
                <c:ptCount val="1"/>
                <c:pt idx="0">
                  <c:v>Bérmunka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'27. adat'!$E$3:$IH$4</c15:sqref>
                  </c15:fullRef>
                </c:ext>
              </c:extLst>
              <c:f>'27. adat'!$E$3:$IH$4</c:f>
              <c:multiLvlStrCache>
                <c:ptCount val="1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Magyarország</c:v>
                  </c:pt>
                  <c:pt idx="40">
                    <c:v>Csehország</c:v>
                  </c:pt>
                  <c:pt idx="80">
                    <c:v>Lengyelország</c:v>
                  </c:pt>
                  <c:pt idx="120">
                    <c:v>Szlovákia</c:v>
                  </c:pt>
                  <c:pt idx="160">
                    <c:v>Románia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'27. adat'!$E$5:$IH$5</c15:sqref>
                  </c15:fullRef>
                </c:ext>
              </c:extLst>
              <c:f>'27. adat'!$E$5:$GT$5</c:f>
              <c:numCache>
                <c:formatCode>0.0</c:formatCode>
                <c:ptCount val="198"/>
                <c:pt idx="0">
                  <c:v>1.2120384231884707</c:v>
                </c:pt>
                <c:pt idx="1">
                  <c:v>1.1862933513291474</c:v>
                </c:pt>
                <c:pt idx="2">
                  <c:v>1.2016884781356192</c:v>
                </c:pt>
                <c:pt idx="3">
                  <c:v>1.2056483507908187</c:v>
                </c:pt>
                <c:pt idx="4">
                  <c:v>1.2037140757897968</c:v>
                </c:pt>
                <c:pt idx="5">
                  <c:v>1.1962124460702379</c:v>
                </c:pt>
                <c:pt idx="6">
                  <c:v>1.1751016723300511</c:v>
                </c:pt>
                <c:pt idx="7">
                  <c:v>1.1751108680341467</c:v>
                </c:pt>
                <c:pt idx="8">
                  <c:v>1.190497288110133</c:v>
                </c:pt>
                <c:pt idx="9">
                  <c:v>1.1994785091711453</c:v>
                </c:pt>
                <c:pt idx="10">
                  <c:v>1.2040272440706072</c:v>
                </c:pt>
                <c:pt idx="11">
                  <c:v>1.2045232813869382</c:v>
                </c:pt>
                <c:pt idx="12">
                  <c:v>1.2339777868554338</c:v>
                </c:pt>
                <c:pt idx="13">
                  <c:v>1.2703023500100492</c:v>
                </c:pt>
                <c:pt idx="14">
                  <c:v>1.2768089437287404</c:v>
                </c:pt>
                <c:pt idx="15">
                  <c:v>1.2627514798558623</c:v>
                </c:pt>
                <c:pt idx="16">
                  <c:v>1.2306176990294138</c:v>
                </c:pt>
                <c:pt idx="17">
                  <c:v>1.1874546708885392</c:v>
                </c:pt>
                <c:pt idx="18">
                  <c:v>1.1442192094800787</c:v>
                </c:pt>
                <c:pt idx="19">
                  <c:v>1.0903289563096683</c:v>
                </c:pt>
                <c:pt idx="20">
                  <c:v>1.0336003689334563</c:v>
                </c:pt>
                <c:pt idx="21">
                  <c:v>0.98269024632702795</c:v>
                </c:pt>
                <c:pt idx="22">
                  <c:v>0.98985568586759165</c:v>
                </c:pt>
                <c:pt idx="23">
                  <c:v>1.0131589452521104</c:v>
                </c:pt>
                <c:pt idx="24">
                  <c:v>1.035859611004698</c:v>
                </c:pt>
                <c:pt idx="25">
                  <c:v>1.0421408925963236</c:v>
                </c:pt>
                <c:pt idx="26">
                  <c:v>1.0420079731445142</c:v>
                </c:pt>
                <c:pt idx="27">
                  <c:v>1.0489210707841479</c:v>
                </c:pt>
                <c:pt idx="28">
                  <c:v>0.99053967722133784</c:v>
                </c:pt>
                <c:pt idx="29">
                  <c:v>0.94156319371600017</c:v>
                </c:pt>
                <c:pt idx="30">
                  <c:v>0.90797353079211995</c:v>
                </c:pt>
                <c:pt idx="31">
                  <c:v>0.8762630228783832</c:v>
                </c:pt>
                <c:pt idx="32">
                  <c:v>0.92772950780261443</c:v>
                </c:pt>
                <c:pt idx="33">
                  <c:v>0.94055856036680441</c:v>
                </c:pt>
                <c:pt idx="34">
                  <c:v>0.92358682589493557</c:v>
                </c:pt>
                <c:pt idx="35">
                  <c:v>0.94521611805817984</c:v>
                </c:pt>
                <c:pt idx="36">
                  <c:v>0.9513135220538782</c:v>
                </c:pt>
                <c:pt idx="37">
                  <c:v>0.97580096237453906</c:v>
                </c:pt>
                <c:pt idx="40">
                  <c:v>0.67064379322581513</c:v>
                </c:pt>
                <c:pt idx="41">
                  <c:v>0.68861776864419344</c:v>
                </c:pt>
                <c:pt idx="42">
                  <c:v>0.69660401058723243</c:v>
                </c:pt>
                <c:pt idx="43">
                  <c:v>0.669030825718408</c:v>
                </c:pt>
                <c:pt idx="44">
                  <c:v>0.69465205642633954</c:v>
                </c:pt>
                <c:pt idx="45">
                  <c:v>0.7128991649675277</c:v>
                </c:pt>
                <c:pt idx="46">
                  <c:v>0.74431741306994992</c:v>
                </c:pt>
                <c:pt idx="47">
                  <c:v>0.79109675640282073</c:v>
                </c:pt>
                <c:pt idx="48">
                  <c:v>0.80554154366060526</c:v>
                </c:pt>
                <c:pt idx="49">
                  <c:v>0.81658973332836471</c:v>
                </c:pt>
                <c:pt idx="50">
                  <c:v>0.81878918988188742</c:v>
                </c:pt>
                <c:pt idx="51">
                  <c:v>0.82226140411247417</c:v>
                </c:pt>
                <c:pt idx="52">
                  <c:v>0.81376847978784361</c:v>
                </c:pt>
                <c:pt idx="53">
                  <c:v>0.80178927025661006</c:v>
                </c:pt>
                <c:pt idx="54">
                  <c:v>0.78463036698265543</c:v>
                </c:pt>
                <c:pt idx="55">
                  <c:v>0.77172415440854392</c:v>
                </c:pt>
                <c:pt idx="56">
                  <c:v>0.76408773772927485</c:v>
                </c:pt>
                <c:pt idx="57">
                  <c:v>0.75268289758389317</c:v>
                </c:pt>
                <c:pt idx="58">
                  <c:v>0.74805887820982053</c:v>
                </c:pt>
                <c:pt idx="59">
                  <c:v>0.73220156945170312</c:v>
                </c:pt>
                <c:pt idx="60">
                  <c:v>0.71770386744830894</c:v>
                </c:pt>
                <c:pt idx="61">
                  <c:v>0.71255784602440053</c:v>
                </c:pt>
                <c:pt idx="62">
                  <c:v>0.68538209759657609</c:v>
                </c:pt>
                <c:pt idx="63">
                  <c:v>0.67163230661691953</c:v>
                </c:pt>
                <c:pt idx="64">
                  <c:v>0.65302347511492753</c:v>
                </c:pt>
                <c:pt idx="65">
                  <c:v>0.63569174914638893</c:v>
                </c:pt>
                <c:pt idx="66">
                  <c:v>0.62860085669879917</c:v>
                </c:pt>
                <c:pt idx="67">
                  <c:v>0.63845545376652146</c:v>
                </c:pt>
                <c:pt idx="68">
                  <c:v>0.65251964787944738</c:v>
                </c:pt>
                <c:pt idx="69">
                  <c:v>0.65790560086709937</c:v>
                </c:pt>
                <c:pt idx="70">
                  <c:v>0.66377082149685851</c:v>
                </c:pt>
                <c:pt idx="71">
                  <c:v>0.68002373237186808</c:v>
                </c:pt>
                <c:pt idx="72">
                  <c:v>0.69359802585887642</c:v>
                </c:pt>
                <c:pt idx="73">
                  <c:v>0.6864941591635666</c:v>
                </c:pt>
                <c:pt idx="74">
                  <c:v>0.68927274398933491</c:v>
                </c:pt>
                <c:pt idx="75">
                  <c:v>0.69003959558682204</c:v>
                </c:pt>
                <c:pt idx="76">
                  <c:v>0.66946495263750339</c:v>
                </c:pt>
                <c:pt idx="77">
                  <c:v>0.65393577145172721</c:v>
                </c:pt>
                <c:pt idx="80">
                  <c:v>0.66408201359257846</c:v>
                </c:pt>
                <c:pt idx="81">
                  <c:v>0.64869772684945604</c:v>
                </c:pt>
                <c:pt idx="82">
                  <c:v>0.64140689770310533</c:v>
                </c:pt>
                <c:pt idx="83">
                  <c:v>0.64113320159565346</c:v>
                </c:pt>
                <c:pt idx="84">
                  <c:v>0.64862294812483301</c:v>
                </c:pt>
                <c:pt idx="85">
                  <c:v>0.67018845602673138</c:v>
                </c:pt>
                <c:pt idx="86">
                  <c:v>0.69008753430919756</c:v>
                </c:pt>
                <c:pt idx="87">
                  <c:v>0.71706768014995026</c:v>
                </c:pt>
                <c:pt idx="88">
                  <c:v>0.72975785486078559</c:v>
                </c:pt>
                <c:pt idx="89">
                  <c:v>0.73380900369495949</c:v>
                </c:pt>
                <c:pt idx="90">
                  <c:v>0.73491073709056642</c:v>
                </c:pt>
                <c:pt idx="91">
                  <c:v>0.73115567268961035</c:v>
                </c:pt>
                <c:pt idx="92">
                  <c:v>0.72830935507423644</c:v>
                </c:pt>
                <c:pt idx="93">
                  <c:v>0.72879885159972013</c:v>
                </c:pt>
                <c:pt idx="94">
                  <c:v>0.72749671143621741</c:v>
                </c:pt>
                <c:pt idx="95">
                  <c:v>0.73811375828969639</c:v>
                </c:pt>
                <c:pt idx="96">
                  <c:v>0.73581853564574717</c:v>
                </c:pt>
                <c:pt idx="97">
                  <c:v>0.72189919840443795</c:v>
                </c:pt>
                <c:pt idx="98">
                  <c:v>0.71198320830404815</c:v>
                </c:pt>
                <c:pt idx="99">
                  <c:v>0.68803067344126123</c:v>
                </c:pt>
                <c:pt idx="100">
                  <c:v>0.67891886199278073</c:v>
                </c:pt>
                <c:pt idx="101">
                  <c:v>0.67640093948683178</c:v>
                </c:pt>
                <c:pt idx="102">
                  <c:v>0.66061150279276215</c:v>
                </c:pt>
                <c:pt idx="103">
                  <c:v>0.65623109676138935</c:v>
                </c:pt>
                <c:pt idx="104">
                  <c:v>0.65530017125354678</c:v>
                </c:pt>
                <c:pt idx="105">
                  <c:v>0.66487304037924466</c:v>
                </c:pt>
                <c:pt idx="106">
                  <c:v>0.68760914165411802</c:v>
                </c:pt>
                <c:pt idx="107">
                  <c:v>0.70811420636986899</c:v>
                </c:pt>
                <c:pt idx="108">
                  <c:v>0.71691023350949123</c:v>
                </c:pt>
                <c:pt idx="109">
                  <c:v>0.73085119167290769</c:v>
                </c:pt>
                <c:pt idx="110">
                  <c:v>0.72926010935976848</c:v>
                </c:pt>
                <c:pt idx="111">
                  <c:v>0.71052480691365605</c:v>
                </c:pt>
                <c:pt idx="112">
                  <c:v>0.68828875660489752</c:v>
                </c:pt>
                <c:pt idx="113">
                  <c:v>0.65928785090920294</c:v>
                </c:pt>
                <c:pt idx="114">
                  <c:v>0.64185623414517756</c:v>
                </c:pt>
                <c:pt idx="115">
                  <c:v>0.64052411642151896</c:v>
                </c:pt>
                <c:pt idx="116">
                  <c:v>0.6369653639677626</c:v>
                </c:pt>
                <c:pt idx="117">
                  <c:v>0.63640694250677587</c:v>
                </c:pt>
                <c:pt idx="120">
                  <c:v>0.18849664520079498</c:v>
                </c:pt>
                <c:pt idx="121">
                  <c:v>0.17975326876575404</c:v>
                </c:pt>
                <c:pt idx="122">
                  <c:v>0.17981489196544012</c:v>
                </c:pt>
                <c:pt idx="123">
                  <c:v>0.17634725307640467</c:v>
                </c:pt>
                <c:pt idx="124">
                  <c:v>0.2126517876661963</c:v>
                </c:pt>
                <c:pt idx="125">
                  <c:v>0.20530530666630414</c:v>
                </c:pt>
                <c:pt idx="126">
                  <c:v>0.27233155811673965</c:v>
                </c:pt>
                <c:pt idx="127">
                  <c:v>0.34245901074506679</c:v>
                </c:pt>
                <c:pt idx="128">
                  <c:v>0.42569366189436741</c:v>
                </c:pt>
                <c:pt idx="129">
                  <c:v>0.51250904392139596</c:v>
                </c:pt>
                <c:pt idx="130">
                  <c:v>0.54002043902060037</c:v>
                </c:pt>
                <c:pt idx="131">
                  <c:v>0.58875773888682859</c:v>
                </c:pt>
                <c:pt idx="132">
                  <c:v>0.58534265623415582</c:v>
                </c:pt>
                <c:pt idx="133">
                  <c:v>0.61524909329901523</c:v>
                </c:pt>
                <c:pt idx="134">
                  <c:v>0.66364599535628133</c:v>
                </c:pt>
                <c:pt idx="135">
                  <c:v>0.70553860601326723</c:v>
                </c:pt>
                <c:pt idx="136">
                  <c:v>0.73207934201616032</c:v>
                </c:pt>
                <c:pt idx="137">
                  <c:v>0.74576711417022445</c:v>
                </c:pt>
                <c:pt idx="138">
                  <c:v>0.73250097834769134</c:v>
                </c:pt>
                <c:pt idx="139">
                  <c:v>0.7660717273572536</c:v>
                </c:pt>
                <c:pt idx="140">
                  <c:v>0.76187940114799702</c:v>
                </c:pt>
                <c:pt idx="141">
                  <c:v>0.75518834981591798</c:v>
                </c:pt>
                <c:pt idx="142">
                  <c:v>0.73794315001155042</c:v>
                </c:pt>
                <c:pt idx="143">
                  <c:v>0.67726346608225185</c:v>
                </c:pt>
                <c:pt idx="144">
                  <c:v>0.69291978796292664</c:v>
                </c:pt>
                <c:pt idx="145">
                  <c:v>0.70963731595457269</c:v>
                </c:pt>
                <c:pt idx="146">
                  <c:v>0.73416953287778419</c:v>
                </c:pt>
                <c:pt idx="147">
                  <c:v>0.73669877150367369</c:v>
                </c:pt>
                <c:pt idx="148">
                  <c:v>0.66755256781052141</c:v>
                </c:pt>
                <c:pt idx="149">
                  <c:v>0.60549355075853772</c:v>
                </c:pt>
                <c:pt idx="150">
                  <c:v>0.57510208761125714</c:v>
                </c:pt>
                <c:pt idx="151">
                  <c:v>0.5973828853493145</c:v>
                </c:pt>
                <c:pt idx="152">
                  <c:v>0.71328270602125565</c:v>
                </c:pt>
                <c:pt idx="153">
                  <c:v>0.90518978352243962</c:v>
                </c:pt>
                <c:pt idx="154">
                  <c:v>0.94410202233372253</c:v>
                </c:pt>
                <c:pt idx="155">
                  <c:v>0.95633354178066132</c:v>
                </c:pt>
                <c:pt idx="156">
                  <c:v>0.81148264742014753</c:v>
                </c:pt>
                <c:pt idx="157">
                  <c:v>0.66071872844712209</c:v>
                </c:pt>
                <c:pt idx="160">
                  <c:v>1.5991547008351898</c:v>
                </c:pt>
                <c:pt idx="161">
                  <c:v>1.574572835965387</c:v>
                </c:pt>
                <c:pt idx="162">
                  <c:v>1.5312449349931194</c:v>
                </c:pt>
                <c:pt idx="163">
                  <c:v>1.5433200158711542</c:v>
                </c:pt>
                <c:pt idx="164">
                  <c:v>1.5482319971255716</c:v>
                </c:pt>
                <c:pt idx="165">
                  <c:v>1.5308509273905422</c:v>
                </c:pt>
                <c:pt idx="166">
                  <c:v>1.5453393772520185</c:v>
                </c:pt>
                <c:pt idx="167">
                  <c:v>1.5055851195625758</c:v>
                </c:pt>
                <c:pt idx="168">
                  <c:v>1.5049277324261714</c:v>
                </c:pt>
                <c:pt idx="169">
                  <c:v>1.5392622121524246</c:v>
                </c:pt>
                <c:pt idx="170">
                  <c:v>1.5337265454714477</c:v>
                </c:pt>
                <c:pt idx="171">
                  <c:v>1.5071101045565694</c:v>
                </c:pt>
                <c:pt idx="172">
                  <c:v>1.4843926085120835</c:v>
                </c:pt>
                <c:pt idx="173">
                  <c:v>1.4202300589986185</c:v>
                </c:pt>
                <c:pt idx="174">
                  <c:v>1.3397334071417684</c:v>
                </c:pt>
                <c:pt idx="175">
                  <c:v>1.3362605280985465</c:v>
                </c:pt>
                <c:pt idx="176">
                  <c:v>1.3368109986725278</c:v>
                </c:pt>
                <c:pt idx="177">
                  <c:v>1.3173376129583061</c:v>
                </c:pt>
                <c:pt idx="178">
                  <c:v>1.3078645210419559</c:v>
                </c:pt>
                <c:pt idx="179">
                  <c:v>1.2513815618330633</c:v>
                </c:pt>
                <c:pt idx="180">
                  <c:v>1.2112662781935517</c:v>
                </c:pt>
                <c:pt idx="181">
                  <c:v>1.1422965175887165</c:v>
                </c:pt>
                <c:pt idx="182">
                  <c:v>1.1075967366826522</c:v>
                </c:pt>
                <c:pt idx="183">
                  <c:v>1.0525145243282497</c:v>
                </c:pt>
                <c:pt idx="184">
                  <c:v>0.98254195643537934</c:v>
                </c:pt>
                <c:pt idx="185">
                  <c:v>0.98298333990506337</c:v>
                </c:pt>
                <c:pt idx="186">
                  <c:v>0.96151530451646428</c:v>
                </c:pt>
                <c:pt idx="187">
                  <c:v>0.96590165455337651</c:v>
                </c:pt>
                <c:pt idx="188">
                  <c:v>0.99916134360061803</c:v>
                </c:pt>
                <c:pt idx="189">
                  <c:v>1.0068254792255484</c:v>
                </c:pt>
                <c:pt idx="190">
                  <c:v>1.0091907724629796</c:v>
                </c:pt>
                <c:pt idx="191">
                  <c:v>1.0098888837296345</c:v>
                </c:pt>
                <c:pt idx="192">
                  <c:v>1.0014933893606817</c:v>
                </c:pt>
                <c:pt idx="193">
                  <c:v>0.98225425053580961</c:v>
                </c:pt>
                <c:pt idx="194">
                  <c:v>0.94779608495467049</c:v>
                </c:pt>
                <c:pt idx="195">
                  <c:v>0.89103124111820176</c:v>
                </c:pt>
                <c:pt idx="196">
                  <c:v>0.86801907183186366</c:v>
                </c:pt>
                <c:pt idx="197">
                  <c:v>0.84540542915525063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C5-4510-B536-F8404913BBEE}"/>
            </c:ext>
          </c:extLst>
        </c:ser>
        <c:ser>
          <c:idx val="1"/>
          <c:order val="1"/>
          <c:tx>
            <c:strRef>
              <c:f>'27. adat'!$B$6</c:f>
              <c:strCache>
                <c:ptCount val="1"/>
                <c:pt idx="0">
                  <c:v>Szállítás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'27. adat'!$E$3:$IH$4</c15:sqref>
                  </c15:fullRef>
                </c:ext>
              </c:extLst>
              <c:f>'27. adat'!$E$3:$IH$4</c:f>
              <c:multiLvlStrCache>
                <c:ptCount val="1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Magyarország</c:v>
                  </c:pt>
                  <c:pt idx="40">
                    <c:v>Csehország</c:v>
                  </c:pt>
                  <c:pt idx="80">
                    <c:v>Lengyelország</c:v>
                  </c:pt>
                  <c:pt idx="120">
                    <c:v>Szlovákia</c:v>
                  </c:pt>
                  <c:pt idx="160">
                    <c:v>Románia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'27. adat'!$E$6:$IH$6</c15:sqref>
                  </c15:fullRef>
                </c:ext>
              </c:extLst>
              <c:f>'27. adat'!$E$6:$GT$6</c:f>
              <c:numCache>
                <c:formatCode>0.0</c:formatCode>
                <c:ptCount val="198"/>
                <c:pt idx="0">
                  <c:v>1.1990287337576351</c:v>
                </c:pt>
                <c:pt idx="1">
                  <c:v>1.2205856463822544</c:v>
                </c:pt>
                <c:pt idx="2">
                  <c:v>1.2197780231926059</c:v>
                </c:pt>
                <c:pt idx="3">
                  <c:v>1.1946524405600112</c:v>
                </c:pt>
                <c:pt idx="4">
                  <c:v>1.2778932754482726</c:v>
                </c:pt>
                <c:pt idx="5">
                  <c:v>1.3270440801967287</c:v>
                </c:pt>
                <c:pt idx="6">
                  <c:v>1.3787928934203666</c:v>
                </c:pt>
                <c:pt idx="7">
                  <c:v>1.4554519898630025</c:v>
                </c:pt>
                <c:pt idx="8">
                  <c:v>1.4264532261235969</c:v>
                </c:pt>
                <c:pt idx="9">
                  <c:v>1.4178135248662995</c:v>
                </c:pt>
                <c:pt idx="10">
                  <c:v>1.4132619644510693</c:v>
                </c:pt>
                <c:pt idx="11">
                  <c:v>1.4049228205861113</c:v>
                </c:pt>
                <c:pt idx="12">
                  <c:v>1.4395377911488734</c:v>
                </c:pt>
                <c:pt idx="13">
                  <c:v>1.4677229134512193</c:v>
                </c:pt>
                <c:pt idx="14">
                  <c:v>1.4411188048666872</c:v>
                </c:pt>
                <c:pt idx="15">
                  <c:v>1.4059918160991249</c:v>
                </c:pt>
                <c:pt idx="16">
                  <c:v>1.3262971058604178</c:v>
                </c:pt>
                <c:pt idx="17">
                  <c:v>1.2526224549362297</c:v>
                </c:pt>
                <c:pt idx="18">
                  <c:v>1.2785231011712048</c:v>
                </c:pt>
                <c:pt idx="19">
                  <c:v>1.2740423852149618</c:v>
                </c:pt>
                <c:pt idx="20">
                  <c:v>1.2031269293452864</c:v>
                </c:pt>
                <c:pt idx="21">
                  <c:v>0.96210108499927471</c:v>
                </c:pt>
                <c:pt idx="22">
                  <c:v>0.78419565153343207</c:v>
                </c:pt>
                <c:pt idx="23">
                  <c:v>0.58885009834732938</c:v>
                </c:pt>
                <c:pt idx="24">
                  <c:v>0.47376411194702167</c:v>
                </c:pt>
                <c:pt idx="25">
                  <c:v>0.61386476848478932</c:v>
                </c:pt>
                <c:pt idx="26">
                  <c:v>0.56194387452127004</c:v>
                </c:pt>
                <c:pt idx="27">
                  <c:v>0.4709719910988826</c:v>
                </c:pt>
                <c:pt idx="28">
                  <c:v>0.40406717616803794</c:v>
                </c:pt>
                <c:pt idx="29">
                  <c:v>0.54314151196545757</c:v>
                </c:pt>
                <c:pt idx="30">
                  <c:v>0.73476898258232037</c:v>
                </c:pt>
                <c:pt idx="31">
                  <c:v>0.88548433923021641</c:v>
                </c:pt>
                <c:pt idx="32">
                  <c:v>1.1125483302393377</c:v>
                </c:pt>
                <c:pt idx="33">
                  <c:v>1.0422617809501009</c:v>
                </c:pt>
                <c:pt idx="34">
                  <c:v>0.98321973790451123</c:v>
                </c:pt>
                <c:pt idx="35">
                  <c:v>0.94348690912549327</c:v>
                </c:pt>
                <c:pt idx="36">
                  <c:v>0.94096612820420977</c:v>
                </c:pt>
                <c:pt idx="37">
                  <c:v>0.94850548663652845</c:v>
                </c:pt>
                <c:pt idx="40">
                  <c:v>0.29673351184080238</c:v>
                </c:pt>
                <c:pt idx="41">
                  <c:v>0.35147626742207838</c:v>
                </c:pt>
                <c:pt idx="42">
                  <c:v>0.41571336712873652</c:v>
                </c:pt>
                <c:pt idx="43">
                  <c:v>0.49145508342073368</c:v>
                </c:pt>
                <c:pt idx="44">
                  <c:v>0.54113141251689612</c:v>
                </c:pt>
                <c:pt idx="45">
                  <c:v>0.57780198711118336</c:v>
                </c:pt>
                <c:pt idx="46">
                  <c:v>0.61600820818112123</c:v>
                </c:pt>
                <c:pt idx="47">
                  <c:v>0.6166557908539344</c:v>
                </c:pt>
                <c:pt idx="48">
                  <c:v>0.64191936315248344</c:v>
                </c:pt>
                <c:pt idx="49">
                  <c:v>0.60941789357653897</c:v>
                </c:pt>
                <c:pt idx="50">
                  <c:v>0.59615626006089184</c:v>
                </c:pt>
                <c:pt idx="51">
                  <c:v>0.6281283338865491</c:v>
                </c:pt>
                <c:pt idx="52">
                  <c:v>0.59898090465038001</c:v>
                </c:pt>
                <c:pt idx="53">
                  <c:v>0.64240468363267722</c:v>
                </c:pt>
                <c:pt idx="54">
                  <c:v>0.63622907091306147</c:v>
                </c:pt>
                <c:pt idx="55">
                  <c:v>0.6359123214922342</c:v>
                </c:pt>
                <c:pt idx="56">
                  <c:v>0.59513744709042371</c:v>
                </c:pt>
                <c:pt idx="57">
                  <c:v>0.52431639933070628</c:v>
                </c:pt>
                <c:pt idx="58">
                  <c:v>0.46398250687608106</c:v>
                </c:pt>
                <c:pt idx="59">
                  <c:v>0.39534874597731556</c:v>
                </c:pt>
                <c:pt idx="60">
                  <c:v>0.4198879519058703</c:v>
                </c:pt>
                <c:pt idx="61">
                  <c:v>0.37167630469969987</c:v>
                </c:pt>
                <c:pt idx="62">
                  <c:v>0.36584888768178342</c:v>
                </c:pt>
                <c:pt idx="63">
                  <c:v>0.34950116651688046</c:v>
                </c:pt>
                <c:pt idx="64">
                  <c:v>0.27287894312112942</c:v>
                </c:pt>
                <c:pt idx="65">
                  <c:v>0.28845572027488436</c:v>
                </c:pt>
                <c:pt idx="66">
                  <c:v>0.23019481635997785</c:v>
                </c:pt>
                <c:pt idx="67">
                  <c:v>0.19805729157567881</c:v>
                </c:pt>
                <c:pt idx="68">
                  <c:v>0.15467334462694263</c:v>
                </c:pt>
                <c:pt idx="69">
                  <c:v>7.1119858165610561E-2</c:v>
                </c:pt>
                <c:pt idx="70">
                  <c:v>3.6960541547879991E-2</c:v>
                </c:pt>
                <c:pt idx="71">
                  <c:v>1.2820776346782491E-2</c:v>
                </c:pt>
                <c:pt idx="72">
                  <c:v>1.2872489232769313E-2</c:v>
                </c:pt>
                <c:pt idx="73">
                  <c:v>6.8089065710509392E-2</c:v>
                </c:pt>
                <c:pt idx="74">
                  <c:v>9.5165673189394062E-2</c:v>
                </c:pt>
                <c:pt idx="75">
                  <c:v>0.14144882161693431</c:v>
                </c:pt>
                <c:pt idx="76">
                  <c:v>0.18977233008818958</c:v>
                </c:pt>
                <c:pt idx="77">
                  <c:v>0.22578766082463783</c:v>
                </c:pt>
                <c:pt idx="80">
                  <c:v>1.1274919524040441</c:v>
                </c:pt>
                <c:pt idx="81">
                  <c:v>1.1500338802186265</c:v>
                </c:pt>
                <c:pt idx="82">
                  <c:v>1.1562019187900656</c:v>
                </c:pt>
                <c:pt idx="83">
                  <c:v>1.1586663293710402</c:v>
                </c:pt>
                <c:pt idx="84">
                  <c:v>1.1908379243599978</c:v>
                </c:pt>
                <c:pt idx="85">
                  <c:v>1.2394413805163911</c:v>
                </c:pt>
                <c:pt idx="86">
                  <c:v>1.2764009157898497</c:v>
                </c:pt>
                <c:pt idx="87">
                  <c:v>1.3209191050076059</c:v>
                </c:pt>
                <c:pt idx="88">
                  <c:v>1.3459105372551954</c:v>
                </c:pt>
                <c:pt idx="89">
                  <c:v>1.3527828924522729</c:v>
                </c:pt>
                <c:pt idx="90">
                  <c:v>1.3906650461066927</c:v>
                </c:pt>
                <c:pt idx="91">
                  <c:v>1.4316283834134345</c:v>
                </c:pt>
                <c:pt idx="92">
                  <c:v>1.4786925020171422</c:v>
                </c:pt>
                <c:pt idx="93">
                  <c:v>1.5274485129598496</c:v>
                </c:pt>
                <c:pt idx="94">
                  <c:v>1.5607692774610864</c:v>
                </c:pt>
                <c:pt idx="95">
                  <c:v>1.5895968821920883</c:v>
                </c:pt>
                <c:pt idx="96">
                  <c:v>1.6126524294705042</c:v>
                </c:pt>
                <c:pt idx="97">
                  <c:v>1.6118711188162826</c:v>
                </c:pt>
                <c:pt idx="98">
                  <c:v>1.6437693341174557</c:v>
                </c:pt>
                <c:pt idx="99">
                  <c:v>1.6673614005835766</c:v>
                </c:pt>
                <c:pt idx="100">
                  <c:v>1.678783882903415</c:v>
                </c:pt>
                <c:pt idx="101">
                  <c:v>1.626107828620825</c:v>
                </c:pt>
                <c:pt idx="102">
                  <c:v>1.6312418447843047</c:v>
                </c:pt>
                <c:pt idx="103">
                  <c:v>1.6486950848442938</c:v>
                </c:pt>
                <c:pt idx="104">
                  <c:v>1.6161354686239509</c:v>
                </c:pt>
                <c:pt idx="105">
                  <c:v>1.6995239345342847</c:v>
                </c:pt>
                <c:pt idx="106">
                  <c:v>1.6739081464909065</c:v>
                </c:pt>
                <c:pt idx="107">
                  <c:v>1.6163846220602271</c:v>
                </c:pt>
                <c:pt idx="108">
                  <c:v>1.6489961860032292</c:v>
                </c:pt>
                <c:pt idx="109">
                  <c:v>1.7364360348673182</c:v>
                </c:pt>
                <c:pt idx="110">
                  <c:v>1.8148896363074687</c:v>
                </c:pt>
                <c:pt idx="111">
                  <c:v>1.889522648835992</c:v>
                </c:pt>
                <c:pt idx="112">
                  <c:v>1.9644631047568275</c:v>
                </c:pt>
                <c:pt idx="113">
                  <c:v>1.9572478690464361</c:v>
                </c:pt>
                <c:pt idx="114">
                  <c:v>1.9815041569804852</c:v>
                </c:pt>
                <c:pt idx="115">
                  <c:v>1.983660175026259</c:v>
                </c:pt>
                <c:pt idx="116">
                  <c:v>1.9277130203422885</c:v>
                </c:pt>
                <c:pt idx="117">
                  <c:v>1.8741319821359015</c:v>
                </c:pt>
                <c:pt idx="120">
                  <c:v>0.36570684296011086</c:v>
                </c:pt>
                <c:pt idx="121">
                  <c:v>0.39220060567363885</c:v>
                </c:pt>
                <c:pt idx="122">
                  <c:v>0.41446066295977846</c:v>
                </c:pt>
                <c:pt idx="123">
                  <c:v>0.34433267603524453</c:v>
                </c:pt>
                <c:pt idx="124">
                  <c:v>0.38803982749369009</c:v>
                </c:pt>
                <c:pt idx="125">
                  <c:v>0.37291156544987325</c:v>
                </c:pt>
                <c:pt idx="126">
                  <c:v>0.41170704728890589</c:v>
                </c:pt>
                <c:pt idx="127">
                  <c:v>0.5199027381954392</c:v>
                </c:pt>
                <c:pt idx="128">
                  <c:v>0.51870338819399797</c:v>
                </c:pt>
                <c:pt idx="129">
                  <c:v>0.53815869390046478</c:v>
                </c:pt>
                <c:pt idx="130">
                  <c:v>0.53523938157021878</c:v>
                </c:pt>
                <c:pt idx="131">
                  <c:v>0.50112318677970191</c:v>
                </c:pt>
                <c:pt idx="132">
                  <c:v>0.51913902645697529</c:v>
                </c:pt>
                <c:pt idx="133">
                  <c:v>0.49894361593040942</c:v>
                </c:pt>
                <c:pt idx="134">
                  <c:v>0.44667613444241555</c:v>
                </c:pt>
                <c:pt idx="135">
                  <c:v>0.3847583188131018</c:v>
                </c:pt>
                <c:pt idx="136">
                  <c:v>0.34900055445613987</c:v>
                </c:pt>
                <c:pt idx="137">
                  <c:v>0.37412812562566627</c:v>
                </c:pt>
                <c:pt idx="138">
                  <c:v>0.44955746519494583</c:v>
                </c:pt>
                <c:pt idx="139">
                  <c:v>0.45928298058451889</c:v>
                </c:pt>
                <c:pt idx="140">
                  <c:v>0.44920240419974139</c:v>
                </c:pt>
                <c:pt idx="141">
                  <c:v>0.502345211715712</c:v>
                </c:pt>
                <c:pt idx="142">
                  <c:v>0.57290519450518174</c:v>
                </c:pt>
                <c:pt idx="143">
                  <c:v>0.61038249494914898</c:v>
                </c:pt>
                <c:pt idx="144">
                  <c:v>0.57106551715697496</c:v>
                </c:pt>
                <c:pt idx="145">
                  <c:v>0.42079307433564289</c:v>
                </c:pt>
                <c:pt idx="146">
                  <c:v>0.32770713597765622</c:v>
                </c:pt>
                <c:pt idx="147">
                  <c:v>0.3532363371556545</c:v>
                </c:pt>
                <c:pt idx="148">
                  <c:v>0.38028609395763308</c:v>
                </c:pt>
                <c:pt idx="149">
                  <c:v>0.33243906397685719</c:v>
                </c:pt>
                <c:pt idx="150">
                  <c:v>0.4398552271373618</c:v>
                </c:pt>
                <c:pt idx="151">
                  <c:v>0.55401636812706756</c:v>
                </c:pt>
                <c:pt idx="152">
                  <c:v>0.49657462856696799</c:v>
                </c:pt>
                <c:pt idx="153">
                  <c:v>0.52947993438452701</c:v>
                </c:pt>
                <c:pt idx="154">
                  <c:v>0.37784187778197603</c:v>
                </c:pt>
                <c:pt idx="155">
                  <c:v>0.16260520076083274</c:v>
                </c:pt>
                <c:pt idx="156">
                  <c:v>0.15908131142506143</c:v>
                </c:pt>
                <c:pt idx="157">
                  <c:v>0.17076965228810864</c:v>
                </c:pt>
                <c:pt idx="160">
                  <c:v>1.945362105681963</c:v>
                </c:pt>
                <c:pt idx="161">
                  <c:v>2.0501414604726054</c:v>
                </c:pt>
                <c:pt idx="162">
                  <c:v>2.1219161060068199</c:v>
                </c:pt>
                <c:pt idx="163">
                  <c:v>2.1792891419844436</c:v>
                </c:pt>
                <c:pt idx="164">
                  <c:v>2.2211658933470519</c:v>
                </c:pt>
                <c:pt idx="165">
                  <c:v>2.2399672649765789</c:v>
                </c:pt>
                <c:pt idx="166">
                  <c:v>2.2461926399209751</c:v>
                </c:pt>
                <c:pt idx="167">
                  <c:v>2.2437797667558064</c:v>
                </c:pt>
                <c:pt idx="168">
                  <c:v>2.2197844518225893</c:v>
                </c:pt>
                <c:pt idx="169">
                  <c:v>2.2037774308191782</c:v>
                </c:pt>
                <c:pt idx="170">
                  <c:v>2.1799313511147558</c:v>
                </c:pt>
                <c:pt idx="171">
                  <c:v>2.1416262349750967</c:v>
                </c:pt>
                <c:pt idx="172">
                  <c:v>2.1127304549153307</c:v>
                </c:pt>
                <c:pt idx="173">
                  <c:v>2.0482032802013728</c:v>
                </c:pt>
                <c:pt idx="174">
                  <c:v>1.9673558128153907</c:v>
                </c:pt>
                <c:pt idx="175">
                  <c:v>1.9309682841941189</c:v>
                </c:pt>
                <c:pt idx="176">
                  <c:v>1.9656686961518555</c:v>
                </c:pt>
                <c:pt idx="177">
                  <c:v>1.9785490018614502</c:v>
                </c:pt>
                <c:pt idx="178">
                  <c:v>1.9698463044228927</c:v>
                </c:pt>
                <c:pt idx="179">
                  <c:v>1.935413629684761</c:v>
                </c:pt>
                <c:pt idx="180">
                  <c:v>1.8766854032790468</c:v>
                </c:pt>
                <c:pt idx="181">
                  <c:v>1.8291526040908519</c:v>
                </c:pt>
                <c:pt idx="182">
                  <c:v>1.8414290596143772</c:v>
                </c:pt>
                <c:pt idx="183">
                  <c:v>1.8526234567901232</c:v>
                </c:pt>
                <c:pt idx="184">
                  <c:v>1.8305762186969756</c:v>
                </c:pt>
                <c:pt idx="185">
                  <c:v>1.8145783096469099</c:v>
                </c:pt>
                <c:pt idx="186">
                  <c:v>1.7675876769541805</c:v>
                </c:pt>
                <c:pt idx="187">
                  <c:v>1.7535416255941367</c:v>
                </c:pt>
                <c:pt idx="188">
                  <c:v>1.7751895006160452</c:v>
                </c:pt>
                <c:pt idx="189">
                  <c:v>1.867335755897791</c:v>
                </c:pt>
                <c:pt idx="190">
                  <c:v>1.9274241217325134</c:v>
                </c:pt>
                <c:pt idx="191">
                  <c:v>1.9662739535976657</c:v>
                </c:pt>
                <c:pt idx="192">
                  <c:v>1.9822556613141349</c:v>
                </c:pt>
                <c:pt idx="193">
                  <c:v>1.8914367959494944</c:v>
                </c:pt>
                <c:pt idx="194">
                  <c:v>1.8126443936882799</c:v>
                </c:pt>
                <c:pt idx="195">
                  <c:v>1.7134433664180639</c:v>
                </c:pt>
                <c:pt idx="196">
                  <c:v>1.6580660125688047</c:v>
                </c:pt>
                <c:pt idx="197">
                  <c:v>1.6369580841949827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C5-4510-B536-F8404913BBEE}"/>
            </c:ext>
          </c:extLst>
        </c:ser>
        <c:ser>
          <c:idx val="2"/>
          <c:order val="2"/>
          <c:tx>
            <c:strRef>
              <c:f>'27. adat'!$B$7</c:f>
              <c:strCache>
                <c:ptCount val="1"/>
                <c:pt idx="0">
                  <c:v>Utazás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'27. adat'!$E$3:$IH$4</c15:sqref>
                  </c15:fullRef>
                </c:ext>
              </c:extLst>
              <c:f>'27. adat'!$E$3:$IH$4</c:f>
              <c:multiLvlStrCache>
                <c:ptCount val="1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Magyarország</c:v>
                  </c:pt>
                  <c:pt idx="40">
                    <c:v>Csehország</c:v>
                  </c:pt>
                  <c:pt idx="80">
                    <c:v>Lengyelország</c:v>
                  </c:pt>
                  <c:pt idx="120">
                    <c:v>Szlovákia</c:v>
                  </c:pt>
                  <c:pt idx="160">
                    <c:v>Románia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'27. adat'!$E$7:$IH$7</c15:sqref>
                  </c15:fullRef>
                </c:ext>
              </c:extLst>
              <c:f>'27. adat'!$E$7:$GT$7</c:f>
              <c:numCache>
                <c:formatCode>0.0</c:formatCode>
                <c:ptCount val="198"/>
                <c:pt idx="0">
                  <c:v>2.7352872028331388</c:v>
                </c:pt>
                <c:pt idx="1">
                  <c:v>2.7501687107564106</c:v>
                </c:pt>
                <c:pt idx="2">
                  <c:v>2.82549649017602</c:v>
                </c:pt>
                <c:pt idx="3">
                  <c:v>2.7906556045445039</c:v>
                </c:pt>
                <c:pt idx="4">
                  <c:v>2.7388971555231749</c:v>
                </c:pt>
                <c:pt idx="5">
                  <c:v>2.7456265478826278</c:v>
                </c:pt>
                <c:pt idx="6">
                  <c:v>2.714525583998586</c:v>
                </c:pt>
                <c:pt idx="7">
                  <c:v>2.7230926269425018</c:v>
                </c:pt>
                <c:pt idx="8">
                  <c:v>2.7058137483997449</c:v>
                </c:pt>
                <c:pt idx="9">
                  <c:v>2.6503605710605656</c:v>
                </c:pt>
                <c:pt idx="10">
                  <c:v>2.6193863953874792</c:v>
                </c:pt>
                <c:pt idx="11">
                  <c:v>2.6046428124283936</c:v>
                </c:pt>
                <c:pt idx="12">
                  <c:v>2.6021641715553443</c:v>
                </c:pt>
                <c:pt idx="13">
                  <c:v>2.6071194269267086</c:v>
                </c:pt>
                <c:pt idx="14">
                  <c:v>2.6760639325625597</c:v>
                </c:pt>
                <c:pt idx="15">
                  <c:v>2.6571192727775679</c:v>
                </c:pt>
                <c:pt idx="16">
                  <c:v>2.6777235955526772</c:v>
                </c:pt>
                <c:pt idx="17">
                  <c:v>2.7177300949921284</c:v>
                </c:pt>
                <c:pt idx="18">
                  <c:v>2.7920780128018805</c:v>
                </c:pt>
                <c:pt idx="19">
                  <c:v>2.7707946186307271</c:v>
                </c:pt>
                <c:pt idx="20">
                  <c:v>2.7006229163070912</c:v>
                </c:pt>
                <c:pt idx="21">
                  <c:v>2.1382303934227891</c:v>
                </c:pt>
                <c:pt idx="22">
                  <c:v>1.657280702952034</c:v>
                </c:pt>
                <c:pt idx="23">
                  <c:v>1.3065315691298258</c:v>
                </c:pt>
                <c:pt idx="24">
                  <c:v>1.1027862138528537</c:v>
                </c:pt>
                <c:pt idx="25">
                  <c:v>1.3440187401305812</c:v>
                </c:pt>
                <c:pt idx="26">
                  <c:v>1.4269510119786326</c:v>
                </c:pt>
                <c:pt idx="27">
                  <c:v>1.4934573150374582</c:v>
                </c:pt>
                <c:pt idx="28">
                  <c:v>1.6147059448633334</c:v>
                </c:pt>
                <c:pt idx="29">
                  <c:v>1.7681677359549193</c:v>
                </c:pt>
                <c:pt idx="30">
                  <c:v>1.8297506118573701</c:v>
                </c:pt>
                <c:pt idx="31">
                  <c:v>1.8423595147326888</c:v>
                </c:pt>
                <c:pt idx="32">
                  <c:v>1.8423833184594833</c:v>
                </c:pt>
                <c:pt idx="33">
                  <c:v>1.8038024894302098</c:v>
                </c:pt>
                <c:pt idx="34">
                  <c:v>1.9365962305355873</c:v>
                </c:pt>
                <c:pt idx="35">
                  <c:v>1.9639744748417902</c:v>
                </c:pt>
                <c:pt idx="36">
                  <c:v>1.8665604068913644</c:v>
                </c:pt>
                <c:pt idx="37">
                  <c:v>1.8530431258680453</c:v>
                </c:pt>
                <c:pt idx="40">
                  <c:v>0.72027515627675431</c:v>
                </c:pt>
                <c:pt idx="41">
                  <c:v>0.68440883729186375</c:v>
                </c:pt>
                <c:pt idx="42">
                  <c:v>0.67919788255349689</c:v>
                </c:pt>
                <c:pt idx="43">
                  <c:v>0.68040411525480571</c:v>
                </c:pt>
                <c:pt idx="44">
                  <c:v>0.69857664431575406</c:v>
                </c:pt>
                <c:pt idx="45">
                  <c:v>0.65774585582583833</c:v>
                </c:pt>
                <c:pt idx="46">
                  <c:v>0.71302936003247186</c:v>
                </c:pt>
                <c:pt idx="47">
                  <c:v>0.70128059206101012</c:v>
                </c:pt>
                <c:pt idx="48">
                  <c:v>0.75680771361708121</c:v>
                </c:pt>
                <c:pt idx="49">
                  <c:v>0.8061123253742839</c:v>
                </c:pt>
                <c:pt idx="50">
                  <c:v>0.80518647017826916</c:v>
                </c:pt>
                <c:pt idx="51">
                  <c:v>0.82510361376806951</c:v>
                </c:pt>
                <c:pt idx="52">
                  <c:v>0.80544108813878845</c:v>
                </c:pt>
                <c:pt idx="53">
                  <c:v>0.79056296775256651</c:v>
                </c:pt>
                <c:pt idx="54">
                  <c:v>0.77291946598291439</c:v>
                </c:pt>
                <c:pt idx="55">
                  <c:v>0.74169470118351644</c:v>
                </c:pt>
                <c:pt idx="56">
                  <c:v>0.70194988131438418</c:v>
                </c:pt>
                <c:pt idx="57">
                  <c:v>0.69513708348548675</c:v>
                </c:pt>
                <c:pt idx="58">
                  <c:v>0.69061172980884022</c:v>
                </c:pt>
                <c:pt idx="59">
                  <c:v>0.68316437659343643</c:v>
                </c:pt>
                <c:pt idx="60">
                  <c:v>0.64128971835494719</c:v>
                </c:pt>
                <c:pt idx="61">
                  <c:v>0.50305541096525319</c:v>
                </c:pt>
                <c:pt idx="62">
                  <c:v>0.34408501579904216</c:v>
                </c:pt>
                <c:pt idx="63">
                  <c:v>9.6952531387020355E-2</c:v>
                </c:pt>
                <c:pt idx="64">
                  <c:v>-9.9739769873149163E-4</c:v>
                </c:pt>
                <c:pt idx="65">
                  <c:v>3.0254570601201507E-3</c:v>
                </c:pt>
                <c:pt idx="66">
                  <c:v>3.7534042747710002E-2</c:v>
                </c:pt>
                <c:pt idx="67">
                  <c:v>0.14914221894857785</c:v>
                </c:pt>
                <c:pt idx="68">
                  <c:v>0.11632651391066354</c:v>
                </c:pt>
                <c:pt idx="69">
                  <c:v>0.21673729863134622</c:v>
                </c:pt>
                <c:pt idx="70">
                  <c:v>0.2340954847743906</c:v>
                </c:pt>
                <c:pt idx="71">
                  <c:v>0.19760718325801713</c:v>
                </c:pt>
                <c:pt idx="72">
                  <c:v>0.29556178811680539</c:v>
                </c:pt>
                <c:pt idx="73">
                  <c:v>0.17748766985208381</c:v>
                </c:pt>
                <c:pt idx="74">
                  <c:v>0.11032960970900565</c:v>
                </c:pt>
                <c:pt idx="75">
                  <c:v>4.9155749993855538E-2</c:v>
                </c:pt>
                <c:pt idx="76">
                  <c:v>-1.1029232839430168E-2</c:v>
                </c:pt>
                <c:pt idx="77">
                  <c:v>1.9216644716847336E-2</c:v>
                </c:pt>
                <c:pt idx="80">
                  <c:v>0.57640525280782495</c:v>
                </c:pt>
                <c:pt idx="81">
                  <c:v>0.56250510839872292</c:v>
                </c:pt>
                <c:pt idx="82">
                  <c:v>0.54742621461080665</c:v>
                </c:pt>
                <c:pt idx="83">
                  <c:v>0.54185285610191292</c:v>
                </c:pt>
                <c:pt idx="84">
                  <c:v>0.52824456417087573</c:v>
                </c:pt>
                <c:pt idx="85">
                  <c:v>0.55160094316038544</c:v>
                </c:pt>
                <c:pt idx="86">
                  <c:v>0.58638392815150786</c:v>
                </c:pt>
                <c:pt idx="87">
                  <c:v>0.63236741594729129</c:v>
                </c:pt>
                <c:pt idx="88">
                  <c:v>0.66483401214561044</c:v>
                </c:pt>
                <c:pt idx="89">
                  <c:v>0.70780434854620677</c:v>
                </c:pt>
                <c:pt idx="90">
                  <c:v>0.73473458926731317</c:v>
                </c:pt>
                <c:pt idx="91">
                  <c:v>0.74862135873167357</c:v>
                </c:pt>
                <c:pt idx="92">
                  <c:v>0.74067738660558968</c:v>
                </c:pt>
                <c:pt idx="93">
                  <c:v>0.71501904138039774</c:v>
                </c:pt>
                <c:pt idx="94">
                  <c:v>0.73374997301116762</c:v>
                </c:pt>
                <c:pt idx="95">
                  <c:v>0.74595238286167931</c:v>
                </c:pt>
                <c:pt idx="96">
                  <c:v>0.75860709352868427</c:v>
                </c:pt>
                <c:pt idx="97">
                  <c:v>0.77541934494454545</c:v>
                </c:pt>
                <c:pt idx="98">
                  <c:v>0.78408422622889673</c:v>
                </c:pt>
                <c:pt idx="99">
                  <c:v>0.77690028502867192</c:v>
                </c:pt>
                <c:pt idx="100">
                  <c:v>0.75150720469430576</c:v>
                </c:pt>
                <c:pt idx="101">
                  <c:v>0.6307425013884298</c:v>
                </c:pt>
                <c:pt idx="102">
                  <c:v>0.55196676125691801</c:v>
                </c:pt>
                <c:pt idx="103">
                  <c:v>0.45219493333323191</c:v>
                </c:pt>
                <c:pt idx="104">
                  <c:v>0.40881407155733851</c:v>
                </c:pt>
                <c:pt idx="105">
                  <c:v>0.4263379167810748</c:v>
                </c:pt>
                <c:pt idx="106">
                  <c:v>0.4254462289579885</c:v>
                </c:pt>
                <c:pt idx="107">
                  <c:v>0.42934999566085225</c:v>
                </c:pt>
                <c:pt idx="108">
                  <c:v>0.46654780705702986</c:v>
                </c:pt>
                <c:pt idx="109">
                  <c:v>0.6686125812000262</c:v>
                </c:pt>
                <c:pt idx="110">
                  <c:v>0.81283088001634118</c:v>
                </c:pt>
                <c:pt idx="111">
                  <c:v>0.91337068796197673</c:v>
                </c:pt>
                <c:pt idx="112">
                  <c:v>0.95410358572805465</c:v>
                </c:pt>
                <c:pt idx="113">
                  <c:v>0.80406877072275951</c:v>
                </c:pt>
                <c:pt idx="114">
                  <c:v>0.69856492627455791</c:v>
                </c:pt>
                <c:pt idx="115">
                  <c:v>0.5764690463410983</c:v>
                </c:pt>
                <c:pt idx="116">
                  <c:v>0.45631567297720937</c:v>
                </c:pt>
                <c:pt idx="117">
                  <c:v>0.37340421582157046</c:v>
                </c:pt>
                <c:pt idx="120">
                  <c:v>0.18201018115396789</c:v>
                </c:pt>
                <c:pt idx="121">
                  <c:v>0.21488336551455334</c:v>
                </c:pt>
                <c:pt idx="122">
                  <c:v>0.28339840015398238</c:v>
                </c:pt>
                <c:pt idx="123">
                  <c:v>0.34258542795097718</c:v>
                </c:pt>
                <c:pt idx="124">
                  <c:v>0.39884631436691387</c:v>
                </c:pt>
                <c:pt idx="125">
                  <c:v>0.51060579279861662</c:v>
                </c:pt>
                <c:pt idx="126">
                  <c:v>0.56984699558788299</c:v>
                </c:pt>
                <c:pt idx="127">
                  <c:v>0.58856681580799652</c:v>
                </c:pt>
                <c:pt idx="128">
                  <c:v>0.55683615377282158</c:v>
                </c:pt>
                <c:pt idx="129">
                  <c:v>0.56368735496453815</c:v>
                </c:pt>
                <c:pt idx="130">
                  <c:v>0.56547956994388227</c:v>
                </c:pt>
                <c:pt idx="131">
                  <c:v>0.54635773321774705</c:v>
                </c:pt>
                <c:pt idx="132">
                  <c:v>0.53767138056713659</c:v>
                </c:pt>
                <c:pt idx="133">
                  <c:v>0.54895267720527341</c:v>
                </c:pt>
                <c:pt idx="134">
                  <c:v>0.54529879849417273</c:v>
                </c:pt>
                <c:pt idx="135">
                  <c:v>0.53897319153576206</c:v>
                </c:pt>
                <c:pt idx="136">
                  <c:v>0.53878672724045207</c:v>
                </c:pt>
                <c:pt idx="137">
                  <c:v>0.55929827978983038</c:v>
                </c:pt>
                <c:pt idx="138">
                  <c:v>0.57210556505610077</c:v>
                </c:pt>
                <c:pt idx="139">
                  <c:v>0.58074887376654394</c:v>
                </c:pt>
                <c:pt idx="140">
                  <c:v>0.53807072269703204</c:v>
                </c:pt>
                <c:pt idx="141">
                  <c:v>0.24260439209870585</c:v>
                </c:pt>
                <c:pt idx="142">
                  <c:v>9.8421072424371023E-2</c:v>
                </c:pt>
                <c:pt idx="143">
                  <c:v>-0.11032684998116631</c:v>
                </c:pt>
                <c:pt idx="144">
                  <c:v>-0.23317267016230561</c:v>
                </c:pt>
                <c:pt idx="145">
                  <c:v>-0.25338299282631316</c:v>
                </c:pt>
                <c:pt idx="146">
                  <c:v>-0.31735528467083646</c:v>
                </c:pt>
                <c:pt idx="147">
                  <c:v>-0.31463072787035701</c:v>
                </c:pt>
                <c:pt idx="148">
                  <c:v>-0.34638083326819352</c:v>
                </c:pt>
                <c:pt idx="149">
                  <c:v>-0.39688374180120489</c:v>
                </c:pt>
                <c:pt idx="150">
                  <c:v>-0.65805846653735423</c:v>
                </c:pt>
                <c:pt idx="151">
                  <c:v>-0.76893572553732115</c:v>
                </c:pt>
                <c:pt idx="152">
                  <c:v>-0.7017509622353133</c:v>
                </c:pt>
                <c:pt idx="153">
                  <c:v>-0.63389172066309263</c:v>
                </c:pt>
                <c:pt idx="154">
                  <c:v>-0.61862182384525755</c:v>
                </c:pt>
                <c:pt idx="155">
                  <c:v>-0.54334727324839105</c:v>
                </c:pt>
                <c:pt idx="156">
                  <c:v>-0.58833691646191655</c:v>
                </c:pt>
                <c:pt idx="157">
                  <c:v>-0.62710017541483876</c:v>
                </c:pt>
                <c:pt idx="160">
                  <c:v>-0.35175141943079274</c:v>
                </c:pt>
                <c:pt idx="161">
                  <c:v>-0.32912532647213372</c:v>
                </c:pt>
                <c:pt idx="162">
                  <c:v>-0.2543070434978818</c:v>
                </c:pt>
                <c:pt idx="163">
                  <c:v>-0.22153486039123896</c:v>
                </c:pt>
                <c:pt idx="164">
                  <c:v>-0.14626569470619957</c:v>
                </c:pt>
                <c:pt idx="165">
                  <c:v>-0.18669956455090111</c:v>
                </c:pt>
                <c:pt idx="166">
                  <c:v>-0.18261285892324389</c:v>
                </c:pt>
                <c:pt idx="167">
                  <c:v>-0.291600020777397</c:v>
                </c:pt>
                <c:pt idx="168">
                  <c:v>-0.40052048991404904</c:v>
                </c:pt>
                <c:pt idx="169">
                  <c:v>-0.50661287475384886</c:v>
                </c:pt>
                <c:pt idx="170">
                  <c:v>-0.56021385959349634</c:v>
                </c:pt>
                <c:pt idx="171">
                  <c:v>-0.61453306230849569</c:v>
                </c:pt>
                <c:pt idx="172">
                  <c:v>-0.6836269209646646</c:v>
                </c:pt>
                <c:pt idx="173">
                  <c:v>-0.71607631059151922</c:v>
                </c:pt>
                <c:pt idx="174">
                  <c:v>-0.77684380691071597</c:v>
                </c:pt>
                <c:pt idx="175">
                  <c:v>-0.79876700655513044</c:v>
                </c:pt>
                <c:pt idx="176">
                  <c:v>-0.86685922793161185</c:v>
                </c:pt>
                <c:pt idx="177">
                  <c:v>-0.93683665424144735</c:v>
                </c:pt>
                <c:pt idx="178">
                  <c:v>-0.98117280633351101</c:v>
                </c:pt>
                <c:pt idx="179">
                  <c:v>-0.96558734170324434</c:v>
                </c:pt>
                <c:pt idx="180">
                  <c:v>-0.9921170580978852</c:v>
                </c:pt>
                <c:pt idx="181">
                  <c:v>-0.83764805982646762</c:v>
                </c:pt>
                <c:pt idx="182">
                  <c:v>-0.75408130809354201</c:v>
                </c:pt>
                <c:pt idx="183">
                  <c:v>-0.65445715323166309</c:v>
                </c:pt>
                <c:pt idx="184">
                  <c:v>-0.53960897625801674</c:v>
                </c:pt>
                <c:pt idx="185">
                  <c:v>-0.6365251987894136</c:v>
                </c:pt>
                <c:pt idx="186">
                  <c:v>-0.66068527559537504</c:v>
                </c:pt>
                <c:pt idx="187">
                  <c:v>-0.67630925420016663</c:v>
                </c:pt>
                <c:pt idx="188">
                  <c:v>-0.79794804184369506</c:v>
                </c:pt>
                <c:pt idx="189">
                  <c:v>-0.82455634385033938</c:v>
                </c:pt>
                <c:pt idx="190">
                  <c:v>-0.99121209664015253</c:v>
                </c:pt>
                <c:pt idx="191">
                  <c:v>-1.0227987454569245</c:v>
                </c:pt>
                <c:pt idx="192">
                  <c:v>-1.0015274306043715</c:v>
                </c:pt>
                <c:pt idx="193">
                  <c:v>-1.1025862624533387</c:v>
                </c:pt>
                <c:pt idx="194">
                  <c:v>-1.0636154016943902</c:v>
                </c:pt>
                <c:pt idx="195">
                  <c:v>-1.1387505648900706</c:v>
                </c:pt>
                <c:pt idx="196">
                  <c:v>-1.2073113937420021</c:v>
                </c:pt>
                <c:pt idx="197">
                  <c:v>-1.2349325786424175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C5-4510-B536-F8404913BBEE}"/>
            </c:ext>
          </c:extLst>
        </c:ser>
        <c:ser>
          <c:idx val="4"/>
          <c:order val="3"/>
          <c:tx>
            <c:strRef>
              <c:f>'27. adat'!$B$8</c:f>
              <c:strCache>
                <c:ptCount val="1"/>
                <c:pt idx="0">
                  <c:v>Egyéb üzleti szolgáltatások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'27. adat'!$E$3:$IH$4</c15:sqref>
                  </c15:fullRef>
                </c:ext>
              </c:extLst>
              <c:f>'27. adat'!$E$3:$IH$4</c:f>
              <c:multiLvlStrCache>
                <c:ptCount val="1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Magyarország</c:v>
                  </c:pt>
                  <c:pt idx="40">
                    <c:v>Csehország</c:v>
                  </c:pt>
                  <c:pt idx="80">
                    <c:v>Lengyelország</c:v>
                  </c:pt>
                  <c:pt idx="120">
                    <c:v>Szlovákia</c:v>
                  </c:pt>
                  <c:pt idx="160">
                    <c:v>Románia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'27. adat'!$E$8:$IH$8</c15:sqref>
                  </c15:fullRef>
                </c:ext>
              </c:extLst>
              <c:f>'27. adat'!$E$8:$GT$8</c:f>
              <c:numCache>
                <c:formatCode>0.0</c:formatCode>
                <c:ptCount val="198"/>
                <c:pt idx="0">
                  <c:v>-1.2123172022477027</c:v>
                </c:pt>
                <c:pt idx="1">
                  <c:v>-1.0551757525966785</c:v>
                </c:pt>
                <c:pt idx="2">
                  <c:v>-0.84080205424873666</c:v>
                </c:pt>
                <c:pt idx="3">
                  <c:v>-0.65966593715305244</c:v>
                </c:pt>
                <c:pt idx="4">
                  <c:v>-0.63533029148632703</c:v>
                </c:pt>
                <c:pt idx="5">
                  <c:v>-0.59158651952848096</c:v>
                </c:pt>
                <c:pt idx="6">
                  <c:v>-0.44359806549656128</c:v>
                </c:pt>
                <c:pt idx="7">
                  <c:v>-0.47382809241625667</c:v>
                </c:pt>
                <c:pt idx="8">
                  <c:v>-0.33494603647190185</c:v>
                </c:pt>
                <c:pt idx="9">
                  <c:v>-0.16881488150303112</c:v>
                </c:pt>
                <c:pt idx="10">
                  <c:v>-0.18697227518963408</c:v>
                </c:pt>
                <c:pt idx="11">
                  <c:v>-3.0237101395867445E-2</c:v>
                </c:pt>
                <c:pt idx="12">
                  <c:v>-5.8687304005640158E-2</c:v>
                </c:pt>
                <c:pt idx="13">
                  <c:v>-0.10564995961334998</c:v>
                </c:pt>
                <c:pt idx="14">
                  <c:v>-0.14835817452792743</c:v>
                </c:pt>
                <c:pt idx="15">
                  <c:v>-0.16273632448387129</c:v>
                </c:pt>
                <c:pt idx="16">
                  <c:v>-0.21229996685520924</c:v>
                </c:pt>
                <c:pt idx="17">
                  <c:v>-0.28260600378553358</c:v>
                </c:pt>
                <c:pt idx="18">
                  <c:v>-0.40062240419227924</c:v>
                </c:pt>
                <c:pt idx="19">
                  <c:v>-0.46993758524064061</c:v>
                </c:pt>
                <c:pt idx="20">
                  <c:v>-0.39833625200993011</c:v>
                </c:pt>
                <c:pt idx="21">
                  <c:v>-0.41808025527729931</c:v>
                </c:pt>
                <c:pt idx="22">
                  <c:v>-0.28312387675632023</c:v>
                </c:pt>
                <c:pt idx="23">
                  <c:v>-0.1650493188267998</c:v>
                </c:pt>
                <c:pt idx="24">
                  <c:v>-0.26821953978247753</c:v>
                </c:pt>
                <c:pt idx="25">
                  <c:v>-0.15477339989054315</c:v>
                </c:pt>
                <c:pt idx="26">
                  <c:v>-0.10295773801038899</c:v>
                </c:pt>
                <c:pt idx="27">
                  <c:v>-5.4495311064951403E-2</c:v>
                </c:pt>
                <c:pt idx="28">
                  <c:v>0.12814630432309368</c:v>
                </c:pt>
                <c:pt idx="29">
                  <c:v>0.11129949015685604</c:v>
                </c:pt>
                <c:pt idx="30">
                  <c:v>0.16222172342726546</c:v>
                </c:pt>
                <c:pt idx="31">
                  <c:v>0.18888825430367756</c:v>
                </c:pt>
                <c:pt idx="32">
                  <c:v>0.20944569598476412</c:v>
                </c:pt>
                <c:pt idx="33">
                  <c:v>0.28621551327327949</c:v>
                </c:pt>
                <c:pt idx="34">
                  <c:v>0.42734241346664392</c:v>
                </c:pt>
                <c:pt idx="35">
                  <c:v>0.51967814335854079</c:v>
                </c:pt>
                <c:pt idx="36">
                  <c:v>0.51189751304368591</c:v>
                </c:pt>
                <c:pt idx="37">
                  <c:v>0.49702356361862271</c:v>
                </c:pt>
                <c:pt idx="40">
                  <c:v>-0.16043338106216076</c:v>
                </c:pt>
                <c:pt idx="41">
                  <c:v>-0.12102202613075377</c:v>
                </c:pt>
                <c:pt idx="42">
                  <c:v>-7.3153589640063993E-2</c:v>
                </c:pt>
                <c:pt idx="43">
                  <c:v>1.031803586807218E-2</c:v>
                </c:pt>
                <c:pt idx="44">
                  <c:v>-4.2708750561273826E-3</c:v>
                </c:pt>
                <c:pt idx="45">
                  <c:v>-1.0803225501980405E-2</c:v>
                </c:pt>
                <c:pt idx="46">
                  <c:v>-4.2281152753348671E-3</c:v>
                </c:pt>
                <c:pt idx="47">
                  <c:v>5.1801989129397229E-2</c:v>
                </c:pt>
                <c:pt idx="48">
                  <c:v>5.2703101268788577E-2</c:v>
                </c:pt>
                <c:pt idx="49">
                  <c:v>5.0604800273060704E-2</c:v>
                </c:pt>
                <c:pt idx="50">
                  <c:v>4.2173683096546233E-2</c:v>
                </c:pt>
                <c:pt idx="51">
                  <c:v>-2.0809034978465117E-3</c:v>
                </c:pt>
                <c:pt idx="52">
                  <c:v>1.6359136257315422E-2</c:v>
                </c:pt>
                <c:pt idx="53">
                  <c:v>7.063416081943337E-2</c:v>
                </c:pt>
                <c:pt idx="54">
                  <c:v>-6.3912123674700561E-2</c:v>
                </c:pt>
                <c:pt idx="55">
                  <c:v>-0.10315890171842491</c:v>
                </c:pt>
                <c:pt idx="56">
                  <c:v>-9.8635184718060459E-2</c:v>
                </c:pt>
                <c:pt idx="57">
                  <c:v>-7.6758031433549367E-2</c:v>
                </c:pt>
                <c:pt idx="58">
                  <c:v>-0.11444931501728976</c:v>
                </c:pt>
                <c:pt idx="59">
                  <c:v>-0.35380879504937929</c:v>
                </c:pt>
                <c:pt idx="60">
                  <c:v>-0.28585996024211674</c:v>
                </c:pt>
                <c:pt idx="61">
                  <c:v>-0.31516724542401409</c:v>
                </c:pt>
                <c:pt idx="62">
                  <c:v>-6.4122482034688191E-2</c:v>
                </c:pt>
                <c:pt idx="63">
                  <c:v>6.3409497353776906E-2</c:v>
                </c:pt>
                <c:pt idx="64">
                  <c:v>7.9338453308186885E-3</c:v>
                </c:pt>
                <c:pt idx="65">
                  <c:v>1.9751912521070149E-2</c:v>
                </c:pt>
                <c:pt idx="66">
                  <c:v>7.8171458862269783E-2</c:v>
                </c:pt>
                <c:pt idx="67">
                  <c:v>0.22283984498309714</c:v>
                </c:pt>
                <c:pt idx="68">
                  <c:v>0.22037736554934756</c:v>
                </c:pt>
                <c:pt idx="69">
                  <c:v>0.23993100435501236</c:v>
                </c:pt>
                <c:pt idx="70">
                  <c:v>0.1867917779792565</c:v>
                </c:pt>
                <c:pt idx="71">
                  <c:v>-8.1697610144578631E-2</c:v>
                </c:pt>
                <c:pt idx="72">
                  <c:v>-5.7521830157950808E-2</c:v>
                </c:pt>
                <c:pt idx="73">
                  <c:v>-6.7046553699630751E-2</c:v>
                </c:pt>
                <c:pt idx="74">
                  <c:v>-6.0304581232729068E-2</c:v>
                </c:pt>
                <c:pt idx="75">
                  <c:v>9.2576662488427927E-2</c:v>
                </c:pt>
                <c:pt idx="76">
                  <c:v>8.1344542489092425E-2</c:v>
                </c:pt>
                <c:pt idx="77">
                  <c:v>8.5572637017526071E-2</c:v>
                </c:pt>
                <c:pt idx="80">
                  <c:v>0.39532520572847496</c:v>
                </c:pt>
                <c:pt idx="81">
                  <c:v>0.3990842873205529</c:v>
                </c:pt>
                <c:pt idx="82">
                  <c:v>0.42019776021005378</c:v>
                </c:pt>
                <c:pt idx="83">
                  <c:v>0.40077515934076541</c:v>
                </c:pt>
                <c:pt idx="84">
                  <c:v>0.40339564835634611</c:v>
                </c:pt>
                <c:pt idx="85">
                  <c:v>0.41759142001035182</c:v>
                </c:pt>
                <c:pt idx="86">
                  <c:v>0.44594902203501746</c:v>
                </c:pt>
                <c:pt idx="87">
                  <c:v>0.49127095136504706</c:v>
                </c:pt>
                <c:pt idx="88">
                  <c:v>0.52708456365170508</c:v>
                </c:pt>
                <c:pt idx="89">
                  <c:v>0.54391192489206597</c:v>
                </c:pt>
                <c:pt idx="90">
                  <c:v>0.58322544279159083</c:v>
                </c:pt>
                <c:pt idx="91">
                  <c:v>0.65580003463097936</c:v>
                </c:pt>
                <c:pt idx="92">
                  <c:v>0.72965097205390861</c:v>
                </c:pt>
                <c:pt idx="93">
                  <c:v>0.80686375243681252</c:v>
                </c:pt>
                <c:pt idx="94">
                  <c:v>0.82147895543237348</c:v>
                </c:pt>
                <c:pt idx="95">
                  <c:v>0.80771914067825146</c:v>
                </c:pt>
                <c:pt idx="96">
                  <c:v>0.84555664771388506</c:v>
                </c:pt>
                <c:pt idx="97">
                  <c:v>0.84949122775605412</c:v>
                </c:pt>
                <c:pt idx="98">
                  <c:v>0.87521455790314173</c:v>
                </c:pt>
                <c:pt idx="99">
                  <c:v>0.92491616251516207</c:v>
                </c:pt>
                <c:pt idx="100">
                  <c:v>0.93765968508340136</c:v>
                </c:pt>
                <c:pt idx="101">
                  <c:v>0.96758724923648198</c:v>
                </c:pt>
                <c:pt idx="102">
                  <c:v>0.99112542213146948</c:v>
                </c:pt>
                <c:pt idx="103">
                  <c:v>0.98894710648090955</c:v>
                </c:pt>
                <c:pt idx="104">
                  <c:v>1.0130243277819795</c:v>
                </c:pt>
                <c:pt idx="105">
                  <c:v>1.0472380657993028</c:v>
                </c:pt>
                <c:pt idx="106">
                  <c:v>1.0717663616392823</c:v>
                </c:pt>
                <c:pt idx="107">
                  <c:v>1.1318753796754317</c:v>
                </c:pt>
                <c:pt idx="108">
                  <c:v>1.110846542371712</c:v>
                </c:pt>
                <c:pt idx="109">
                  <c:v>1.1519931438064104</c:v>
                </c:pt>
                <c:pt idx="110">
                  <c:v>1.177879895237731</c:v>
                </c:pt>
                <c:pt idx="111">
                  <c:v>1.204997859001526</c:v>
                </c:pt>
                <c:pt idx="112">
                  <c:v>1.2443428042895264</c:v>
                </c:pt>
                <c:pt idx="113">
                  <c:v>1.2675361802393248</c:v>
                </c:pt>
                <c:pt idx="114">
                  <c:v>1.2755934736538626</c:v>
                </c:pt>
                <c:pt idx="115">
                  <c:v>1.2570558274694834</c:v>
                </c:pt>
                <c:pt idx="116">
                  <c:v>1.2579139910262391</c:v>
                </c:pt>
                <c:pt idx="117">
                  <c:v>1.253520054319748</c:v>
                </c:pt>
                <c:pt idx="120">
                  <c:v>4.8259292508393489E-2</c:v>
                </c:pt>
                <c:pt idx="121">
                  <c:v>-2.6155254513704592E-2</c:v>
                </c:pt>
                <c:pt idx="122">
                  <c:v>-8.5222128375169875E-2</c:v>
                </c:pt>
                <c:pt idx="123">
                  <c:v>-0.10520929535980832</c:v>
                </c:pt>
                <c:pt idx="124">
                  <c:v>-0.14930341634040184</c:v>
                </c:pt>
                <c:pt idx="125">
                  <c:v>-0.17428084431034846</c:v>
                </c:pt>
                <c:pt idx="126">
                  <c:v>-0.22702526535661108</c:v>
                </c:pt>
                <c:pt idx="127">
                  <c:v>-0.36300901246782141</c:v>
                </c:pt>
                <c:pt idx="128">
                  <c:v>-0.36409457903626768</c:v>
                </c:pt>
                <c:pt idx="129">
                  <c:v>-0.28928449575449894</c:v>
                </c:pt>
                <c:pt idx="130">
                  <c:v>-0.11797259258816571</c:v>
                </c:pt>
                <c:pt idx="131">
                  <c:v>2.3739278940070711E-2</c:v>
                </c:pt>
                <c:pt idx="132">
                  <c:v>6.8068520756819378E-2</c:v>
                </c:pt>
                <c:pt idx="133">
                  <c:v>0.10816179995916692</c:v>
                </c:pt>
                <c:pt idx="134">
                  <c:v>0.10493451455106965</c:v>
                </c:pt>
                <c:pt idx="135">
                  <c:v>3.827555282582621E-2</c:v>
                </c:pt>
                <c:pt idx="136">
                  <c:v>8.6455710350359302E-2</c:v>
                </c:pt>
                <c:pt idx="137">
                  <c:v>8.2790863784678828E-2</c:v>
                </c:pt>
                <c:pt idx="138">
                  <c:v>4.5030797849243296E-3</c:v>
                </c:pt>
                <c:pt idx="139">
                  <c:v>8.1330258032951463E-2</c:v>
                </c:pt>
                <c:pt idx="140">
                  <c:v>9.1721403633351087E-2</c:v>
                </c:pt>
                <c:pt idx="141">
                  <c:v>0.16694544796130401</c:v>
                </c:pt>
                <c:pt idx="142">
                  <c:v>0.23702716786917305</c:v>
                </c:pt>
                <c:pt idx="143">
                  <c:v>0.20032188473786938</c:v>
                </c:pt>
                <c:pt idx="144">
                  <c:v>0.14973708211700776</c:v>
                </c:pt>
                <c:pt idx="145">
                  <c:v>0.10813619181236879</c:v>
                </c:pt>
                <c:pt idx="146">
                  <c:v>0.16481771100269857</c:v>
                </c:pt>
                <c:pt idx="147">
                  <c:v>0.17118146132705539</c:v>
                </c:pt>
                <c:pt idx="148">
                  <c:v>0.2239505979832721</c:v>
                </c:pt>
                <c:pt idx="149">
                  <c:v>0.25367334663598784</c:v>
                </c:pt>
                <c:pt idx="150">
                  <c:v>0.18492747841502988</c:v>
                </c:pt>
                <c:pt idx="151">
                  <c:v>0.17273721986004276</c:v>
                </c:pt>
                <c:pt idx="152">
                  <c:v>0.1594928871317271</c:v>
                </c:pt>
                <c:pt idx="153">
                  <c:v>0.16179512336554569</c:v>
                </c:pt>
                <c:pt idx="154">
                  <c:v>0.23675856909353976</c:v>
                </c:pt>
                <c:pt idx="155">
                  <c:v>0.26617746684384685</c:v>
                </c:pt>
                <c:pt idx="156">
                  <c:v>0.28545057841932842</c:v>
                </c:pt>
                <c:pt idx="157">
                  <c:v>0.30941665905590915</c:v>
                </c:pt>
                <c:pt idx="160">
                  <c:v>0.26337330459142244</c:v>
                </c:pt>
                <c:pt idx="161">
                  <c:v>0.24545268645473914</c:v>
                </c:pt>
                <c:pt idx="162">
                  <c:v>0.26937096984354497</c:v>
                </c:pt>
                <c:pt idx="163">
                  <c:v>0.24162334956217077</c:v>
                </c:pt>
                <c:pt idx="164">
                  <c:v>0.28235422609809419</c:v>
                </c:pt>
                <c:pt idx="165">
                  <c:v>0.34707675019390621</c:v>
                </c:pt>
                <c:pt idx="166">
                  <c:v>0.35033583939268664</c:v>
                </c:pt>
                <c:pt idx="167">
                  <c:v>0.38659093663670058</c:v>
                </c:pt>
                <c:pt idx="168">
                  <c:v>0.42193526552571231</c:v>
                </c:pt>
                <c:pt idx="169">
                  <c:v>0.42926129238840999</c:v>
                </c:pt>
                <c:pt idx="170">
                  <c:v>0.43897437259533839</c:v>
                </c:pt>
                <c:pt idx="171">
                  <c:v>0.46825915246006611</c:v>
                </c:pt>
                <c:pt idx="172">
                  <c:v>0.46993067966938717</c:v>
                </c:pt>
                <c:pt idx="173">
                  <c:v>0.43359932862039441</c:v>
                </c:pt>
                <c:pt idx="174">
                  <c:v>0.4323710157484737</c:v>
                </c:pt>
                <c:pt idx="175">
                  <c:v>0.45344343312582858</c:v>
                </c:pt>
                <c:pt idx="176">
                  <c:v>0.34125464686671819</c:v>
                </c:pt>
                <c:pt idx="177">
                  <c:v>0.38852525554119682</c:v>
                </c:pt>
                <c:pt idx="178">
                  <c:v>0.35358443880876206</c:v>
                </c:pt>
                <c:pt idx="179">
                  <c:v>0.3611582229087828</c:v>
                </c:pt>
                <c:pt idx="180">
                  <c:v>0.50458050937219645</c:v>
                </c:pt>
                <c:pt idx="181">
                  <c:v>0.51393654028412528</c:v>
                </c:pt>
                <c:pt idx="182">
                  <c:v>0.58940472988991377</c:v>
                </c:pt>
                <c:pt idx="183">
                  <c:v>0.57448257080610021</c:v>
                </c:pt>
                <c:pt idx="184">
                  <c:v>0.54267519255161956</c:v>
                </c:pt>
                <c:pt idx="185">
                  <c:v>0.4884769158762155</c:v>
                </c:pt>
                <c:pt idx="186">
                  <c:v>0.46062485608113957</c:v>
                </c:pt>
                <c:pt idx="187">
                  <c:v>0.46561752928643968</c:v>
                </c:pt>
                <c:pt idx="188">
                  <c:v>0.40423318742826353</c:v>
                </c:pt>
                <c:pt idx="189">
                  <c:v>0.49835611697525523</c:v>
                </c:pt>
                <c:pt idx="190">
                  <c:v>0.56438365613617714</c:v>
                </c:pt>
                <c:pt idx="191">
                  <c:v>0.65161383824611618</c:v>
                </c:pt>
                <c:pt idx="192">
                  <c:v>0.79493112264957966</c:v>
                </c:pt>
                <c:pt idx="193">
                  <c:v>0.83022808881632781</c:v>
                </c:pt>
                <c:pt idx="194">
                  <c:v>0.81358664710607098</c:v>
                </c:pt>
                <c:pt idx="195">
                  <c:v>0.75009386577163817</c:v>
                </c:pt>
                <c:pt idx="196">
                  <c:v>0.71849426276517336</c:v>
                </c:pt>
                <c:pt idx="197">
                  <c:v>0.71160473845037608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C5-4510-B536-F8404913BBEE}"/>
            </c:ext>
          </c:extLst>
        </c:ser>
        <c:ser>
          <c:idx val="9"/>
          <c:order val="7"/>
          <c:tx>
            <c:strRef>
              <c:f>'27. adat'!$B$9</c:f>
              <c:strCache>
                <c:ptCount val="1"/>
                <c:pt idx="0">
                  <c:v>Telekommunikáció, IT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'27. adat'!$E$3:$IH$4</c15:sqref>
                  </c15:fullRef>
                </c:ext>
              </c:extLst>
              <c:f>'27. adat'!$E$3:$IH$4</c:f>
              <c:multiLvlStrCache>
                <c:ptCount val="1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Magyarország</c:v>
                  </c:pt>
                  <c:pt idx="40">
                    <c:v>Csehország</c:v>
                  </c:pt>
                  <c:pt idx="80">
                    <c:v>Lengyelország</c:v>
                  </c:pt>
                  <c:pt idx="120">
                    <c:v>Szlovákia</c:v>
                  </c:pt>
                  <c:pt idx="160">
                    <c:v>Románia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'27. adat'!$E$9:$IH$9</c15:sqref>
                  </c15:fullRef>
                </c:ext>
              </c:extLst>
              <c:f>'27. adat'!$E$9:$GT$9</c:f>
              <c:numCache>
                <c:formatCode>0.0</c:formatCode>
                <c:ptCount val="198"/>
                <c:pt idx="0">
                  <c:v>0.22339495279805896</c:v>
                </c:pt>
                <c:pt idx="1">
                  <c:v>0.14157033037967257</c:v>
                </c:pt>
                <c:pt idx="2">
                  <c:v>6.94638530188285E-2</c:v>
                </c:pt>
                <c:pt idx="3">
                  <c:v>0.21158259524763856</c:v>
                </c:pt>
                <c:pt idx="4">
                  <c:v>0.21301161376363736</c:v>
                </c:pt>
                <c:pt idx="5">
                  <c:v>0.24696111806351678</c:v>
                </c:pt>
                <c:pt idx="6">
                  <c:v>0.2749095042618338</c:v>
                </c:pt>
                <c:pt idx="7">
                  <c:v>0.2299485152669819</c:v>
                </c:pt>
                <c:pt idx="8">
                  <c:v>0.26599896874765289</c:v>
                </c:pt>
                <c:pt idx="9">
                  <c:v>0.3518492339260042</c:v>
                </c:pt>
                <c:pt idx="10">
                  <c:v>0.40411177683350591</c:v>
                </c:pt>
                <c:pt idx="11">
                  <c:v>0.43717809101525007</c:v>
                </c:pt>
                <c:pt idx="12">
                  <c:v>0.51961430086046401</c:v>
                </c:pt>
                <c:pt idx="13">
                  <c:v>0.57769974326983975</c:v>
                </c:pt>
                <c:pt idx="14">
                  <c:v>0.60578963844341482</c:v>
                </c:pt>
                <c:pt idx="15">
                  <c:v>0.69354219299704112</c:v>
                </c:pt>
                <c:pt idx="16">
                  <c:v>0.63523905048478779</c:v>
                </c:pt>
                <c:pt idx="17">
                  <c:v>0.60434098105464262</c:v>
                </c:pt>
                <c:pt idx="18">
                  <c:v>0.59021565625418404</c:v>
                </c:pt>
                <c:pt idx="19">
                  <c:v>0.45894209748831638</c:v>
                </c:pt>
                <c:pt idx="20">
                  <c:v>0.44165591634051848</c:v>
                </c:pt>
                <c:pt idx="21">
                  <c:v>0.4553671556887286</c:v>
                </c:pt>
                <c:pt idx="22">
                  <c:v>0.42008684860848938</c:v>
                </c:pt>
                <c:pt idx="23">
                  <c:v>0.42162334787373801</c:v>
                </c:pt>
                <c:pt idx="24">
                  <c:v>0.41394800250113439</c:v>
                </c:pt>
                <c:pt idx="25">
                  <c:v>0.35967386037626664</c:v>
                </c:pt>
                <c:pt idx="26">
                  <c:v>0.34366536303074063</c:v>
                </c:pt>
                <c:pt idx="27">
                  <c:v>0.33931287843063895</c:v>
                </c:pt>
                <c:pt idx="28">
                  <c:v>0.50533401177945825</c:v>
                </c:pt>
                <c:pt idx="29">
                  <c:v>0.51209962676554532</c:v>
                </c:pt>
                <c:pt idx="30">
                  <c:v>0.51517250236760903</c:v>
                </c:pt>
                <c:pt idx="31">
                  <c:v>0.49925991499731087</c:v>
                </c:pt>
                <c:pt idx="32">
                  <c:v>0.36952037404702792</c:v>
                </c:pt>
                <c:pt idx="33">
                  <c:v>0.36627736497832214</c:v>
                </c:pt>
                <c:pt idx="34">
                  <c:v>0.36717371608411614</c:v>
                </c:pt>
                <c:pt idx="35">
                  <c:v>0.38073111970855711</c:v>
                </c:pt>
                <c:pt idx="36">
                  <c:v>0.40459304893919312</c:v>
                </c:pt>
                <c:pt idx="37">
                  <c:v>0.45349834554990293</c:v>
                </c:pt>
                <c:pt idx="40">
                  <c:v>0.47503418360130129</c:v>
                </c:pt>
                <c:pt idx="41">
                  <c:v>0.49531192146256098</c:v>
                </c:pt>
                <c:pt idx="42">
                  <c:v>0.51315179519387499</c:v>
                </c:pt>
                <c:pt idx="43">
                  <c:v>0.49948673634076712</c:v>
                </c:pt>
                <c:pt idx="44">
                  <c:v>0.52935764884865288</c:v>
                </c:pt>
                <c:pt idx="45">
                  <c:v>0.58098609568018822</c:v>
                </c:pt>
                <c:pt idx="46">
                  <c:v>0.62147657060388761</c:v>
                </c:pt>
                <c:pt idx="47">
                  <c:v>0.64372902870712156</c:v>
                </c:pt>
                <c:pt idx="48">
                  <c:v>0.6310589960500238</c:v>
                </c:pt>
                <c:pt idx="49">
                  <c:v>0.62281169343536391</c:v>
                </c:pt>
                <c:pt idx="50">
                  <c:v>0.6565544363510889</c:v>
                </c:pt>
                <c:pt idx="51">
                  <c:v>0.69060619256579447</c:v>
                </c:pt>
                <c:pt idx="52">
                  <c:v>0.68427507591969616</c:v>
                </c:pt>
                <c:pt idx="53">
                  <c:v>0.68461172652341651</c:v>
                </c:pt>
                <c:pt idx="54">
                  <c:v>0.67065058559246249</c:v>
                </c:pt>
                <c:pt idx="55">
                  <c:v>0.68308807718272191</c:v>
                </c:pt>
                <c:pt idx="56">
                  <c:v>0.74038757390708976</c:v>
                </c:pt>
                <c:pt idx="57">
                  <c:v>0.77766332201492994</c:v>
                </c:pt>
                <c:pt idx="58">
                  <c:v>0.82891206848447663</c:v>
                </c:pt>
                <c:pt idx="59">
                  <c:v>0.83725013370807932</c:v>
                </c:pt>
                <c:pt idx="60">
                  <c:v>0.86568047362910461</c:v>
                </c:pt>
                <c:pt idx="61">
                  <c:v>0.93596471838166606</c:v>
                </c:pt>
                <c:pt idx="62">
                  <c:v>0.95549692900076377</c:v>
                </c:pt>
                <c:pt idx="63">
                  <c:v>0.97020616029848306</c:v>
                </c:pt>
                <c:pt idx="64">
                  <c:v>0.96706774143824736</c:v>
                </c:pt>
                <c:pt idx="65">
                  <c:v>0.95651985996455902</c:v>
                </c:pt>
                <c:pt idx="66">
                  <c:v>0.96460392987718202</c:v>
                </c:pt>
                <c:pt idx="67">
                  <c:v>0.96664146429951314</c:v>
                </c:pt>
                <c:pt idx="68">
                  <c:v>0.9778052129086966</c:v>
                </c:pt>
                <c:pt idx="69">
                  <c:v>0.98351820743429608</c:v>
                </c:pt>
                <c:pt idx="70">
                  <c:v>0.98440894416173519</c:v>
                </c:pt>
                <c:pt idx="71">
                  <c:v>0.96890926896839069</c:v>
                </c:pt>
                <c:pt idx="72">
                  <c:v>0.92348316079592407</c:v>
                </c:pt>
                <c:pt idx="73">
                  <c:v>0.88613520924682077</c:v>
                </c:pt>
                <c:pt idx="74">
                  <c:v>0.85010624332786766</c:v>
                </c:pt>
                <c:pt idx="75">
                  <c:v>0.83842063835673597</c:v>
                </c:pt>
                <c:pt idx="76">
                  <c:v>0.85576102022615919</c:v>
                </c:pt>
                <c:pt idx="77">
                  <c:v>0.83644640867186704</c:v>
                </c:pt>
                <c:pt idx="80">
                  <c:v>0.24465666433544281</c:v>
                </c:pt>
                <c:pt idx="81">
                  <c:v>0.27204844811340995</c:v>
                </c:pt>
                <c:pt idx="82">
                  <c:v>0.28995756047679483</c:v>
                </c:pt>
                <c:pt idx="83">
                  <c:v>0.29660759571442163</c:v>
                </c:pt>
                <c:pt idx="84">
                  <c:v>0.33519675346250838</c:v>
                </c:pt>
                <c:pt idx="85">
                  <c:v>0.36721754775952464</c:v>
                </c:pt>
                <c:pt idx="86">
                  <c:v>0.38770098746526754</c:v>
                </c:pt>
                <c:pt idx="87">
                  <c:v>0.41243400820393994</c:v>
                </c:pt>
                <c:pt idx="88">
                  <c:v>0.42616380031366757</c:v>
                </c:pt>
                <c:pt idx="89">
                  <c:v>0.44561703255336638</c:v>
                </c:pt>
                <c:pt idx="90">
                  <c:v>0.4639953849270308</c:v>
                </c:pt>
                <c:pt idx="91">
                  <c:v>0.46174639265994888</c:v>
                </c:pt>
                <c:pt idx="92">
                  <c:v>0.47910400110012596</c:v>
                </c:pt>
                <c:pt idx="93">
                  <c:v>0.49348686717876794</c:v>
                </c:pt>
                <c:pt idx="94">
                  <c:v>0.50329589659753315</c:v>
                </c:pt>
                <c:pt idx="95">
                  <c:v>0.54567652742917172</c:v>
                </c:pt>
                <c:pt idx="96">
                  <c:v>0.55674291412700183</c:v>
                </c:pt>
                <c:pt idx="97">
                  <c:v>0.57437821266843281</c:v>
                </c:pt>
                <c:pt idx="98">
                  <c:v>0.62066162724538732</c:v>
                </c:pt>
                <c:pt idx="99">
                  <c:v>0.62447190834018684</c:v>
                </c:pt>
                <c:pt idx="100">
                  <c:v>0.6370716360726425</c:v>
                </c:pt>
                <c:pt idx="101">
                  <c:v>0.65180833391638848</c:v>
                </c:pt>
                <c:pt idx="102">
                  <c:v>0.62221397961278879</c:v>
                </c:pt>
                <c:pt idx="103">
                  <c:v>0.59547459081557819</c:v>
                </c:pt>
                <c:pt idx="104">
                  <c:v>0.60546097372905783</c:v>
                </c:pt>
                <c:pt idx="105">
                  <c:v>0.62605193770281742</c:v>
                </c:pt>
                <c:pt idx="106">
                  <c:v>0.64594558875540664</c:v>
                </c:pt>
                <c:pt idx="107">
                  <c:v>0.67973617981428447</c:v>
                </c:pt>
                <c:pt idx="108">
                  <c:v>0.70772231276456288</c:v>
                </c:pt>
                <c:pt idx="109">
                  <c:v>0.73730822330698187</c:v>
                </c:pt>
                <c:pt idx="110">
                  <c:v>0.75751227870583249</c:v>
                </c:pt>
                <c:pt idx="111">
                  <c:v>0.71758522210876752</c:v>
                </c:pt>
                <c:pt idx="112">
                  <c:v>0.70407885825145911</c:v>
                </c:pt>
                <c:pt idx="113">
                  <c:v>0.69566510992556652</c:v>
                </c:pt>
                <c:pt idx="114">
                  <c:v>0.70519267699822541</c:v>
                </c:pt>
                <c:pt idx="115">
                  <c:v>0.71376409071973768</c:v>
                </c:pt>
                <c:pt idx="116">
                  <c:v>0.70388460721888912</c:v>
                </c:pt>
                <c:pt idx="117">
                  <c:v>0.67417653540443101</c:v>
                </c:pt>
                <c:pt idx="120">
                  <c:v>0.15009677804357865</c:v>
                </c:pt>
                <c:pt idx="121">
                  <c:v>0.16090610007205516</c:v>
                </c:pt>
                <c:pt idx="122">
                  <c:v>0.14005300740406812</c:v>
                </c:pt>
                <c:pt idx="123">
                  <c:v>8.3992711479419904E-2</c:v>
                </c:pt>
                <c:pt idx="124">
                  <c:v>0.1227219428821273</c:v>
                </c:pt>
                <c:pt idx="125">
                  <c:v>0.16599941411971489</c:v>
                </c:pt>
                <c:pt idx="126">
                  <c:v>0.24171586164668002</c:v>
                </c:pt>
                <c:pt idx="127">
                  <c:v>0.29323744973248084</c:v>
                </c:pt>
                <c:pt idx="128">
                  <c:v>0.34539485745434462</c:v>
                </c:pt>
                <c:pt idx="129">
                  <c:v>0.40349803151035307</c:v>
                </c:pt>
                <c:pt idx="130">
                  <c:v>0.44511644863052585</c:v>
                </c:pt>
                <c:pt idx="131">
                  <c:v>0.52864185341172409</c:v>
                </c:pt>
                <c:pt idx="132">
                  <c:v>0.53708860213599952</c:v>
                </c:pt>
                <c:pt idx="133">
                  <c:v>0.50834898983990229</c:v>
                </c:pt>
                <c:pt idx="134">
                  <c:v>0.50787854196253468</c:v>
                </c:pt>
                <c:pt idx="135">
                  <c:v>0.48556544340670221</c:v>
                </c:pt>
                <c:pt idx="136">
                  <c:v>0.44959160908431456</c:v>
                </c:pt>
                <c:pt idx="137">
                  <c:v>0.46016568995092078</c:v>
                </c:pt>
                <c:pt idx="138">
                  <c:v>0.47786253812875595</c:v>
                </c:pt>
                <c:pt idx="139">
                  <c:v>0.43280828721441744</c:v>
                </c:pt>
                <c:pt idx="140">
                  <c:v>0.49073064340239914</c:v>
                </c:pt>
                <c:pt idx="141">
                  <c:v>0.53467809382571285</c:v>
                </c:pt>
                <c:pt idx="142">
                  <c:v>0.53186059879982173</c:v>
                </c:pt>
                <c:pt idx="143">
                  <c:v>0.58341608738828188</c:v>
                </c:pt>
                <c:pt idx="144">
                  <c:v>0.58639042108366235</c:v>
                </c:pt>
                <c:pt idx="145">
                  <c:v>0.57706997308449992</c:v>
                </c:pt>
                <c:pt idx="146">
                  <c:v>0.5327143873480078</c:v>
                </c:pt>
                <c:pt idx="147">
                  <c:v>0.50686072552608885</c:v>
                </c:pt>
                <c:pt idx="148">
                  <c:v>0.47623700461189716</c:v>
                </c:pt>
                <c:pt idx="149">
                  <c:v>0.47975482380347712</c:v>
                </c:pt>
                <c:pt idx="150">
                  <c:v>0.5305479874689264</c:v>
                </c:pt>
                <c:pt idx="151">
                  <c:v>0.5706887896641919</c:v>
                </c:pt>
                <c:pt idx="152">
                  <c:v>0.5727728432756185</c:v>
                </c:pt>
                <c:pt idx="153">
                  <c:v>0.55881878342147939</c:v>
                </c:pt>
                <c:pt idx="154">
                  <c:v>0.5453992515212116</c:v>
                </c:pt>
                <c:pt idx="155">
                  <c:v>0.53658902003699938</c:v>
                </c:pt>
                <c:pt idx="156">
                  <c:v>0.5389889178951679</c:v>
                </c:pt>
                <c:pt idx="157">
                  <c:v>0.54065246761753905</c:v>
                </c:pt>
                <c:pt idx="160">
                  <c:v>0.86480105140606012</c:v>
                </c:pt>
                <c:pt idx="161">
                  <c:v>0.90926857299645125</c:v>
                </c:pt>
                <c:pt idx="162">
                  <c:v>0.91648419400048953</c:v>
                </c:pt>
                <c:pt idx="163">
                  <c:v>0.92637880651915139</c:v>
                </c:pt>
                <c:pt idx="164">
                  <c:v>0.99512799334264579</c:v>
                </c:pt>
                <c:pt idx="165">
                  <c:v>1.0558877237554891</c:v>
                </c:pt>
                <c:pt idx="166">
                  <c:v>1.139438869482952</c:v>
                </c:pt>
                <c:pt idx="167">
                  <c:v>1.1721317788496846</c:v>
                </c:pt>
                <c:pt idx="168">
                  <c:v>1.184989817770179</c:v>
                </c:pt>
                <c:pt idx="169">
                  <c:v>1.1660436836491663</c:v>
                </c:pt>
                <c:pt idx="170">
                  <c:v>1.1318267763853589</c:v>
                </c:pt>
                <c:pt idx="171">
                  <c:v>1.123993863264245</c:v>
                </c:pt>
                <c:pt idx="172">
                  <c:v>1.1537163252500178</c:v>
                </c:pt>
                <c:pt idx="173">
                  <c:v>1.2038691036865492</c:v>
                </c:pt>
                <c:pt idx="174">
                  <c:v>1.2516847577559029</c:v>
                </c:pt>
                <c:pt idx="175">
                  <c:v>1.313986284112592</c:v>
                </c:pt>
                <c:pt idx="176">
                  <c:v>1.3215636533782877</c:v>
                </c:pt>
                <c:pt idx="177">
                  <c:v>1.3546599237691801</c:v>
                </c:pt>
                <c:pt idx="178">
                  <c:v>1.3493012694006077</c:v>
                </c:pt>
                <c:pt idx="179">
                  <c:v>1.3747125882872113</c:v>
                </c:pt>
                <c:pt idx="180">
                  <c:v>1.4635345122586596</c:v>
                </c:pt>
                <c:pt idx="181">
                  <c:v>1.4921465142763406</c:v>
                </c:pt>
                <c:pt idx="182">
                  <c:v>1.5503897133335243</c:v>
                </c:pt>
                <c:pt idx="183">
                  <c:v>1.5498366013071896</c:v>
                </c:pt>
                <c:pt idx="184">
                  <c:v>1.5367605515040919</c:v>
                </c:pt>
                <c:pt idx="185">
                  <c:v>1.5470243075934065</c:v>
                </c:pt>
                <c:pt idx="186">
                  <c:v>1.5405286073724485</c:v>
                </c:pt>
                <c:pt idx="187">
                  <c:v>1.6267621150848148</c:v>
                </c:pt>
                <c:pt idx="188">
                  <c:v>1.7095502850588682</c:v>
                </c:pt>
                <c:pt idx="189">
                  <c:v>1.7858529926361733</c:v>
                </c:pt>
                <c:pt idx="190">
                  <c:v>1.9003827256479755</c:v>
                </c:pt>
                <c:pt idx="191">
                  <c:v>1.9830180794346959</c:v>
                </c:pt>
                <c:pt idx="192">
                  <c:v>2.0486020452660036</c:v>
                </c:pt>
                <c:pt idx="193">
                  <c:v>2.0469000708904601</c:v>
                </c:pt>
                <c:pt idx="194">
                  <c:v>1.9790525627466768</c:v>
                </c:pt>
                <c:pt idx="195">
                  <c:v>1.8850836345566606</c:v>
                </c:pt>
                <c:pt idx="196">
                  <c:v>1.8141313965156902</c:v>
                </c:pt>
                <c:pt idx="197">
                  <c:v>1.749562038009846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C5-4510-B536-F8404913BBEE}"/>
            </c:ext>
          </c:extLst>
        </c:ser>
        <c:ser>
          <c:idx val="8"/>
          <c:order val="8"/>
          <c:tx>
            <c:strRef>
              <c:f>'27. adat'!$B$11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'27. adat'!$E$3:$IH$4</c15:sqref>
                  </c15:fullRef>
                </c:ext>
              </c:extLst>
              <c:f>'27. adat'!$E$3:$IH$4</c:f>
              <c:multiLvlStrCache>
                <c:ptCount val="1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Magyarország</c:v>
                  </c:pt>
                  <c:pt idx="40">
                    <c:v>Csehország</c:v>
                  </c:pt>
                  <c:pt idx="80">
                    <c:v>Lengyelország</c:v>
                  </c:pt>
                  <c:pt idx="120">
                    <c:v>Szlovákia</c:v>
                  </c:pt>
                  <c:pt idx="160">
                    <c:v>Románia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'27. adat'!$E$11:$IH$11</c15:sqref>
                  </c15:fullRef>
                </c:ext>
              </c:extLst>
              <c:f>'27. adat'!$E$11:$GT$11</c:f>
              <c:numCache>
                <c:formatCode>0.0</c:formatCode>
                <c:ptCount val="198"/>
                <c:pt idx="0">
                  <c:v>0.251830416839742</c:v>
                </c:pt>
                <c:pt idx="1">
                  <c:v>0.23060193063787338</c:v>
                </c:pt>
                <c:pt idx="2">
                  <c:v>0.13395308114698568</c:v>
                </c:pt>
                <c:pt idx="3">
                  <c:v>-0.41784458877069269</c:v>
                </c:pt>
                <c:pt idx="4">
                  <c:v>-0.38015737280384138</c:v>
                </c:pt>
                <c:pt idx="5">
                  <c:v>-0.4139355380724431</c:v>
                </c:pt>
                <c:pt idx="6">
                  <c:v>-0.32464100613586233</c:v>
                </c:pt>
                <c:pt idx="7">
                  <c:v>0.13165713420858244</c:v>
                </c:pt>
                <c:pt idx="8">
                  <c:v>7.7554902372808765E-2</c:v>
                </c:pt>
                <c:pt idx="9">
                  <c:v>3.8607516974493362E-2</c:v>
                </c:pt>
                <c:pt idx="10">
                  <c:v>-3.4764905352343542E-2</c:v>
                </c:pt>
                <c:pt idx="11">
                  <c:v>-0.17299716605916865</c:v>
                </c:pt>
                <c:pt idx="12">
                  <c:v>-0.17104260312170125</c:v>
                </c:pt>
                <c:pt idx="13">
                  <c:v>-0.13765590574173023</c:v>
                </c:pt>
                <c:pt idx="14">
                  <c:v>-9.5260776375327497E-2</c:v>
                </c:pt>
                <c:pt idx="15">
                  <c:v>6.7757755356982585E-2</c:v>
                </c:pt>
                <c:pt idx="16">
                  <c:v>2.7945607881961224E-2</c:v>
                </c:pt>
                <c:pt idx="17">
                  <c:v>-1.3443951106472864E-3</c:v>
                </c:pt>
                <c:pt idx="18">
                  <c:v>-0.17460893356744017</c:v>
                </c:pt>
                <c:pt idx="19">
                  <c:v>-0.27393106443833881</c:v>
                </c:pt>
                <c:pt idx="20">
                  <c:v>-0.28427250593001868</c:v>
                </c:pt>
                <c:pt idx="21">
                  <c:v>-0.33494532551747075</c:v>
                </c:pt>
                <c:pt idx="22">
                  <c:v>-0.24906278092319944</c:v>
                </c:pt>
                <c:pt idx="23">
                  <c:v>-0.25207400364356902</c:v>
                </c:pt>
                <c:pt idx="24">
                  <c:v>-0.2898442362120569</c:v>
                </c:pt>
                <c:pt idx="25">
                  <c:v>-0.23229953533121156</c:v>
                </c:pt>
                <c:pt idx="26">
                  <c:v>-0.25644853903375103</c:v>
                </c:pt>
                <c:pt idx="27">
                  <c:v>-0.20901777235639279</c:v>
                </c:pt>
                <c:pt idx="28">
                  <c:v>-0.15733865755181795</c:v>
                </c:pt>
                <c:pt idx="29">
                  <c:v>-0.15026955821725657</c:v>
                </c:pt>
                <c:pt idx="30">
                  <c:v>-5.0893089702671548E-2</c:v>
                </c:pt>
                <c:pt idx="31">
                  <c:v>6.8118756276444342E-2</c:v>
                </c:pt>
                <c:pt idx="32">
                  <c:v>0.159253782277329</c:v>
                </c:pt>
                <c:pt idx="33">
                  <c:v>0.26659251040439641</c:v>
                </c:pt>
                <c:pt idx="34">
                  <c:v>0.20654526127305822</c:v>
                </c:pt>
                <c:pt idx="35">
                  <c:v>0.21279441689294726</c:v>
                </c:pt>
                <c:pt idx="36">
                  <c:v>0.24027842448989339</c:v>
                </c:pt>
                <c:pt idx="37">
                  <c:v>0.23434764304796527</c:v>
                </c:pt>
                <c:pt idx="40">
                  <c:v>-0.73471981082107396</c:v>
                </c:pt>
                <c:pt idx="41">
                  <c:v>-0.71254317436537762</c:v>
                </c:pt>
                <c:pt idx="42">
                  <c:v>-0.64421320100641088</c:v>
                </c:pt>
                <c:pt idx="43">
                  <c:v>-0.49805503502606197</c:v>
                </c:pt>
                <c:pt idx="44">
                  <c:v>-0.52662328662148072</c:v>
                </c:pt>
                <c:pt idx="45">
                  <c:v>-0.55675684759900901</c:v>
                </c:pt>
                <c:pt idx="46">
                  <c:v>-0.61478860808445279</c:v>
                </c:pt>
                <c:pt idx="47">
                  <c:v>-0.64774888243953643</c:v>
                </c:pt>
                <c:pt idx="48">
                  <c:v>-0.54335544992685991</c:v>
                </c:pt>
                <c:pt idx="49">
                  <c:v>-0.40432346461475882</c:v>
                </c:pt>
                <c:pt idx="50">
                  <c:v>-0.35144694122599401</c:v>
                </c:pt>
                <c:pt idx="51">
                  <c:v>-0.30039665871641502</c:v>
                </c:pt>
                <c:pt idx="52">
                  <c:v>-0.31665309858042429</c:v>
                </c:pt>
                <c:pt idx="53">
                  <c:v>-0.37718131281551931</c:v>
                </c:pt>
                <c:pt idx="54">
                  <c:v>-0.35168251130535572</c:v>
                </c:pt>
                <c:pt idx="55">
                  <c:v>-0.30982827905492227</c:v>
                </c:pt>
                <c:pt idx="56">
                  <c:v>-0.26372976530561038</c:v>
                </c:pt>
                <c:pt idx="57">
                  <c:v>-0.2496613659699298</c:v>
                </c:pt>
                <c:pt idx="58">
                  <c:v>-0.26120935911299548</c:v>
                </c:pt>
                <c:pt idx="59">
                  <c:v>-0.27245577671834187</c:v>
                </c:pt>
                <c:pt idx="60">
                  <c:v>-0.3300177462168129</c:v>
                </c:pt>
                <c:pt idx="61">
                  <c:v>-0.33792691764978783</c:v>
                </c:pt>
                <c:pt idx="62">
                  <c:v>-0.30588355987316529</c:v>
                </c:pt>
                <c:pt idx="63">
                  <c:v>-0.27206745877897598</c:v>
                </c:pt>
                <c:pt idx="64">
                  <c:v>-0.25648401667179999</c:v>
                </c:pt>
                <c:pt idx="65">
                  <c:v>-0.22268181019181471</c:v>
                </c:pt>
                <c:pt idx="66">
                  <c:v>-0.22114753695046183</c:v>
                </c:pt>
                <c:pt idx="67">
                  <c:v>-0.22959518671528215</c:v>
                </c:pt>
                <c:pt idx="68">
                  <c:v>-0.25107506518548256</c:v>
                </c:pt>
                <c:pt idx="69">
                  <c:v>-0.32167096428076919</c:v>
                </c:pt>
                <c:pt idx="70">
                  <c:v>-0.32759291791090411</c:v>
                </c:pt>
                <c:pt idx="71">
                  <c:v>-0.40520340023012008</c:v>
                </c:pt>
                <c:pt idx="72">
                  <c:v>-0.51876772368733637</c:v>
                </c:pt>
                <c:pt idx="73">
                  <c:v>-0.54883004628943133</c:v>
                </c:pt>
                <c:pt idx="74">
                  <c:v>-0.59310789416844389</c:v>
                </c:pt>
                <c:pt idx="75">
                  <c:v>-0.57570485217537526</c:v>
                </c:pt>
                <c:pt idx="76">
                  <c:v>-0.51828975251570863</c:v>
                </c:pt>
                <c:pt idx="77">
                  <c:v>-0.58488881572282447</c:v>
                </c:pt>
                <c:pt idx="80">
                  <c:v>-0.60004240065696646</c:v>
                </c:pt>
                <c:pt idx="81">
                  <c:v>-0.55334894036530247</c:v>
                </c:pt>
                <c:pt idx="82">
                  <c:v>-0.49392623453101203</c:v>
                </c:pt>
                <c:pt idx="83">
                  <c:v>-0.46689223893469811</c:v>
                </c:pt>
                <c:pt idx="84">
                  <c:v>-0.41978759851177866</c:v>
                </c:pt>
                <c:pt idx="85">
                  <c:v>-0.39571423038417702</c:v>
                </c:pt>
                <c:pt idx="86">
                  <c:v>-0.3522865586957708</c:v>
                </c:pt>
                <c:pt idx="87">
                  <c:v>-0.29316605207759361</c:v>
                </c:pt>
                <c:pt idx="88">
                  <c:v>-0.2514239346713652</c:v>
                </c:pt>
                <c:pt idx="89">
                  <c:v>-0.20249378783942099</c:v>
                </c:pt>
                <c:pt idx="90">
                  <c:v>-0.17436432654283471</c:v>
                </c:pt>
                <c:pt idx="91">
                  <c:v>-0.15738428392940182</c:v>
                </c:pt>
                <c:pt idx="92">
                  <c:v>-0.12537829930342825</c:v>
                </c:pt>
                <c:pt idx="93">
                  <c:v>-0.10862463010727148</c:v>
                </c:pt>
                <c:pt idx="94">
                  <c:v>-0.1215617755026136</c:v>
                </c:pt>
                <c:pt idx="95">
                  <c:v>-0.12533780261902275</c:v>
                </c:pt>
                <c:pt idx="96">
                  <c:v>-0.15069404942955222</c:v>
                </c:pt>
                <c:pt idx="97">
                  <c:v>-0.17836805201457623</c:v>
                </c:pt>
                <c:pt idx="98">
                  <c:v>-0.18082629296536962</c:v>
                </c:pt>
                <c:pt idx="99">
                  <c:v>-0.17817108479884639</c:v>
                </c:pt>
                <c:pt idx="100">
                  <c:v>-0.12244531678183146</c:v>
                </c:pt>
                <c:pt idx="101">
                  <c:v>-8.0262528434607516E-2</c:v>
                </c:pt>
                <c:pt idx="102">
                  <c:v>-5.6262117503233629E-2</c:v>
                </c:pt>
                <c:pt idx="103">
                  <c:v>-1.1387092322134206E-2</c:v>
                </c:pt>
                <c:pt idx="104">
                  <c:v>1.2109219474581195E-2</c:v>
                </c:pt>
                <c:pt idx="105">
                  <c:v>2.9284812983676609E-2</c:v>
                </c:pt>
                <c:pt idx="106">
                  <c:v>3.8667201491612263E-2</c:v>
                </c:pt>
                <c:pt idx="107">
                  <c:v>2.2251149874164693E-2</c:v>
                </c:pt>
                <c:pt idx="108">
                  <c:v>1.2957324127463032E-2</c:v>
                </c:pt>
                <c:pt idx="109">
                  <c:v>1.0517134858529981E-2</c:v>
                </c:pt>
                <c:pt idx="110">
                  <c:v>3.5161065822969802E-2</c:v>
                </c:pt>
                <c:pt idx="111">
                  <c:v>5.2472761741638195E-2</c:v>
                </c:pt>
                <c:pt idx="112">
                  <c:v>3.3546573629258843E-2</c:v>
                </c:pt>
                <c:pt idx="113">
                  <c:v>5.1681977095461448E-2</c:v>
                </c:pt>
                <c:pt idx="114">
                  <c:v>4.5952405017428199E-2</c:v>
                </c:pt>
                <c:pt idx="115">
                  <c:v>7.3931168248038609E-2</c:v>
                </c:pt>
                <c:pt idx="116">
                  <c:v>9.4409694191319268E-2</c:v>
                </c:pt>
                <c:pt idx="117">
                  <c:v>0.10133980740150624</c:v>
                </c:pt>
                <c:pt idx="120">
                  <c:v>-0.66032203996699679</c:v>
                </c:pt>
                <c:pt idx="121">
                  <c:v>-0.69349888070896115</c:v>
                </c:pt>
                <c:pt idx="122">
                  <c:v>-0.71166175552519262</c:v>
                </c:pt>
                <c:pt idx="123">
                  <c:v>-0.68267478721014407</c:v>
                </c:pt>
                <c:pt idx="124">
                  <c:v>-0.7390643321342687</c:v>
                </c:pt>
                <c:pt idx="125">
                  <c:v>-0.76807174932234412</c:v>
                </c:pt>
                <c:pt idx="126">
                  <c:v>-0.82464859846773375</c:v>
                </c:pt>
                <c:pt idx="127">
                  <c:v>-0.85571683820380673</c:v>
                </c:pt>
                <c:pt idx="128">
                  <c:v>-0.88353128964524308</c:v>
                </c:pt>
                <c:pt idx="129">
                  <c:v>-0.93113068980619995</c:v>
                </c:pt>
                <c:pt idx="130">
                  <c:v>-0.93326241431448587</c:v>
                </c:pt>
                <c:pt idx="131">
                  <c:v>-0.95772046231359942</c:v>
                </c:pt>
                <c:pt idx="132">
                  <c:v>-0.93326137962303557</c:v>
                </c:pt>
                <c:pt idx="133">
                  <c:v>-0.89546041599280612</c:v>
                </c:pt>
                <c:pt idx="134">
                  <c:v>-0.89571921282207345</c:v>
                </c:pt>
                <c:pt idx="135">
                  <c:v>-0.91494148513595608</c:v>
                </c:pt>
                <c:pt idx="136">
                  <c:v>-0.92274212529832156</c:v>
                </c:pt>
                <c:pt idx="137">
                  <c:v>-0.91416264887474763</c:v>
                </c:pt>
                <c:pt idx="138">
                  <c:v>-0.89160979741501778</c:v>
                </c:pt>
                <c:pt idx="139">
                  <c:v>-0.85587388726863767</c:v>
                </c:pt>
                <c:pt idx="140">
                  <c:v>-0.80055455521459451</c:v>
                </c:pt>
                <c:pt idx="141">
                  <c:v>-0.77695915710331853</c:v>
                </c:pt>
                <c:pt idx="142">
                  <c:v>-0.72633891876500889</c:v>
                </c:pt>
                <c:pt idx="143">
                  <c:v>-0.68518217306441109</c:v>
                </c:pt>
                <c:pt idx="144">
                  <c:v>-0.67631780870901514</c:v>
                </c:pt>
                <c:pt idx="145">
                  <c:v>-0.64902332092533233</c:v>
                </c:pt>
                <c:pt idx="146">
                  <c:v>-0.6365373666311116</c:v>
                </c:pt>
                <c:pt idx="147">
                  <c:v>-0.58237609045882821</c:v>
                </c:pt>
                <c:pt idx="148">
                  <c:v>-0.58449933557414202</c:v>
                </c:pt>
                <c:pt idx="149">
                  <c:v>-0.58000210041912903</c:v>
                </c:pt>
                <c:pt idx="150">
                  <c:v>-0.57407678405149642</c:v>
                </c:pt>
                <c:pt idx="151">
                  <c:v>-0.56595127097604725</c:v>
                </c:pt>
                <c:pt idx="152">
                  <c:v>-0.56993426018984805</c:v>
                </c:pt>
                <c:pt idx="153">
                  <c:v>-0.57970114067719247</c:v>
                </c:pt>
                <c:pt idx="154">
                  <c:v>-0.61091418465325276</c:v>
                </c:pt>
                <c:pt idx="155">
                  <c:v>-0.61190690221214716</c:v>
                </c:pt>
                <c:pt idx="156">
                  <c:v>-0.64264370904995916</c:v>
                </c:pt>
                <c:pt idx="157">
                  <c:v>-0.66040380054986403</c:v>
                </c:pt>
                <c:pt idx="160">
                  <c:v>-0.37927582124792519</c:v>
                </c:pt>
                <c:pt idx="161">
                  <c:v>-0.39202540852697332</c:v>
                </c:pt>
                <c:pt idx="162">
                  <c:v>-0.37717020647748833</c:v>
                </c:pt>
                <c:pt idx="163">
                  <c:v>-0.41618109086734861</c:v>
                </c:pt>
                <c:pt idx="164">
                  <c:v>-0.39026939075404704</c:v>
                </c:pt>
                <c:pt idx="165">
                  <c:v>-0.38146073934737601</c:v>
                </c:pt>
                <c:pt idx="166">
                  <c:v>-0.38719736776002356</c:v>
                </c:pt>
                <c:pt idx="167">
                  <c:v>-0.31231771267128661</c:v>
                </c:pt>
                <c:pt idx="168">
                  <c:v>-0.29974850767605915</c:v>
                </c:pt>
                <c:pt idx="169">
                  <c:v>-0.26376089791819124</c:v>
                </c:pt>
                <c:pt idx="170">
                  <c:v>-0.21874016070457242</c:v>
                </c:pt>
                <c:pt idx="171">
                  <c:v>-0.22964412949028148</c:v>
                </c:pt>
                <c:pt idx="172">
                  <c:v>-0.23343100188035759</c:v>
                </c:pt>
                <c:pt idx="173">
                  <c:v>-0.21032225498489554</c:v>
                </c:pt>
                <c:pt idx="174">
                  <c:v>-0.22679045624844557</c:v>
                </c:pt>
                <c:pt idx="175">
                  <c:v>-0.17916450718113858</c:v>
                </c:pt>
                <c:pt idx="176">
                  <c:v>-0.17272383341131708</c:v>
                </c:pt>
                <c:pt idx="177">
                  <c:v>-0.16389159734824982</c:v>
                </c:pt>
                <c:pt idx="178">
                  <c:v>-0.12376141397186777</c:v>
                </c:pt>
                <c:pt idx="179">
                  <c:v>-9.7183420990280253E-2</c:v>
                </c:pt>
                <c:pt idx="180">
                  <c:v>-7.4121410253417688E-2</c:v>
                </c:pt>
                <c:pt idx="181">
                  <c:v>-7.8821028494996059E-2</c:v>
                </c:pt>
                <c:pt idx="182">
                  <c:v>-5.7880245226586191E-2</c:v>
                </c:pt>
                <c:pt idx="183">
                  <c:v>-8.8779956427015319E-2</c:v>
                </c:pt>
                <c:pt idx="184">
                  <c:v>-0.14293978898119106</c:v>
                </c:pt>
                <c:pt idx="185">
                  <c:v>-0.1985399914719331</c:v>
                </c:pt>
                <c:pt idx="186">
                  <c:v>-0.24248083370479359</c:v>
                </c:pt>
                <c:pt idx="187">
                  <c:v>-0.23475539548083441</c:v>
                </c:pt>
                <c:pt idx="188">
                  <c:v>-0.19149789492827657</c:v>
                </c:pt>
                <c:pt idx="189">
                  <c:v>-9.8363807656072721E-2</c:v>
                </c:pt>
                <c:pt idx="190">
                  <c:v>-1.8785881676096926E-2</c:v>
                </c:pt>
                <c:pt idx="191">
                  <c:v>1.139726212436518E-2</c:v>
                </c:pt>
                <c:pt idx="192">
                  <c:v>3.6764543185232382E-2</c:v>
                </c:pt>
                <c:pt idx="193">
                  <c:v>9.1975827840286586E-2</c:v>
                </c:pt>
                <c:pt idx="194">
                  <c:v>4.1297676148685805E-2</c:v>
                </c:pt>
                <c:pt idx="195">
                  <c:v>1.0789169153826977E-3</c:v>
                </c:pt>
                <c:pt idx="196">
                  <c:v>-3.5125309541789787E-3</c:v>
                </c:pt>
                <c:pt idx="197">
                  <c:v>-6.3055839151798007E-2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5C5-4510-B536-F8404913B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0040576"/>
        <c:axId val="850040904"/>
      </c:barChart>
      <c:lineChart>
        <c:grouping val="standard"/>
        <c:varyColors val="0"/>
        <c:ser>
          <c:idx val="5"/>
          <c:order val="4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'27. adat'!$E$3:$IH$4</c15:sqref>
                  </c15:fullRef>
                </c:ext>
              </c:extLst>
              <c:f>'27. adat'!$E$3:$IH$4</c:f>
              <c:multiLvlStrCache>
                <c:ptCount val="1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Magyarország</c:v>
                  </c:pt>
                  <c:pt idx="40">
                    <c:v>Csehország</c:v>
                  </c:pt>
                  <c:pt idx="80">
                    <c:v>Lengyelország</c:v>
                  </c:pt>
                  <c:pt idx="120">
                    <c:v>Szlovákia</c:v>
                  </c:pt>
                  <c:pt idx="160">
                    <c:v>Románia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'27. adat'!$E$12:$IH$12</c15:sqref>
                  </c15:fullRef>
                </c:ext>
              </c:extLst>
              <c:f>'27. adat'!$E$12:$GT$12</c:f>
              <c:numCache>
                <c:formatCode>0.0</c:formatCode>
                <c:ptCount val="19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C5-4510-B536-F8404913BBEE}"/>
            </c:ext>
          </c:extLst>
        </c:ser>
        <c:ser>
          <c:idx val="6"/>
          <c:order val="5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'27. adat'!$E$3:$IH$4</c15:sqref>
                  </c15:fullRef>
                </c:ext>
              </c:extLst>
              <c:f>'27. adat'!$E$3:$IH$4</c:f>
              <c:multiLvlStrCache>
                <c:ptCount val="1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Magyarország</c:v>
                  </c:pt>
                  <c:pt idx="40">
                    <c:v>Csehország</c:v>
                  </c:pt>
                  <c:pt idx="80">
                    <c:v>Lengyelország</c:v>
                  </c:pt>
                  <c:pt idx="120">
                    <c:v>Szlovákia</c:v>
                  </c:pt>
                  <c:pt idx="160">
                    <c:v>Románia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'27. adat'!$E$13:$IH$13</c15:sqref>
                  </c15:fullRef>
                </c:ext>
              </c:extLst>
              <c:f>'27. adat'!$E$13:$GT$13</c:f>
              <c:numCache>
                <c:formatCode>#,##0</c:formatCode>
                <c:ptCount val="19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-10000</c:v>
                </c:pt>
                <c:pt idx="149">
                  <c:v>-10000</c:v>
                </c:pt>
                <c:pt idx="150">
                  <c:v>-10000</c:v>
                </c:pt>
                <c:pt idx="151">
                  <c:v>-10000</c:v>
                </c:pt>
                <c:pt idx="152">
                  <c:v>-10000</c:v>
                </c:pt>
                <c:pt idx="153">
                  <c:v>-10000</c:v>
                </c:pt>
                <c:pt idx="154">
                  <c:v>-10000</c:v>
                </c:pt>
                <c:pt idx="155">
                  <c:v>-10000</c:v>
                </c:pt>
                <c:pt idx="156">
                  <c:v>-10000</c:v>
                </c:pt>
                <c:pt idx="157">
                  <c:v>-10000</c:v>
                </c:pt>
                <c:pt idx="158">
                  <c:v>-10000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  <c:pt idx="184">
                  <c:v>10000</c:v>
                </c:pt>
                <c:pt idx="185">
                  <c:v>10000</c:v>
                </c:pt>
                <c:pt idx="186">
                  <c:v>10000</c:v>
                </c:pt>
                <c:pt idx="187">
                  <c:v>10000</c:v>
                </c:pt>
                <c:pt idx="188">
                  <c:v>10000</c:v>
                </c:pt>
                <c:pt idx="189">
                  <c:v>10000</c:v>
                </c:pt>
                <c:pt idx="190">
                  <c:v>10000</c:v>
                </c:pt>
                <c:pt idx="191">
                  <c:v>10000</c:v>
                </c:pt>
                <c:pt idx="192">
                  <c:v>10000</c:v>
                </c:pt>
                <c:pt idx="193">
                  <c:v>10000</c:v>
                </c:pt>
                <c:pt idx="194">
                  <c:v>10000</c:v>
                </c:pt>
                <c:pt idx="195">
                  <c:v>10000</c:v>
                </c:pt>
                <c:pt idx="196">
                  <c:v>10000</c:v>
                </c:pt>
                <c:pt idx="19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C5-4510-B536-F8404913BBEE}"/>
            </c:ext>
          </c:extLst>
        </c:ser>
        <c:ser>
          <c:idx val="7"/>
          <c:order val="6"/>
          <c:tx>
            <c:strRef>
              <c:f>'27. adat'!$B$10</c:f>
              <c:strCache>
                <c:ptCount val="1"/>
                <c:pt idx="0">
                  <c:v>Összesen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'27. adat'!$E$3:$IH$4</c15:sqref>
                  </c15:fullRef>
                </c:ext>
              </c:extLst>
              <c:f>'27. adat'!$E$3:$IH$4</c:f>
              <c:multiLvlStrCache>
                <c:ptCount val="1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Magyarország</c:v>
                  </c:pt>
                  <c:pt idx="40">
                    <c:v>Csehország</c:v>
                  </c:pt>
                  <c:pt idx="80">
                    <c:v>Lengyelország</c:v>
                  </c:pt>
                  <c:pt idx="120">
                    <c:v>Szlovákia</c:v>
                  </c:pt>
                  <c:pt idx="160">
                    <c:v>Románia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'27. adat'!$E$10:$IH$10</c15:sqref>
                  </c15:fullRef>
                </c:ext>
              </c:extLst>
              <c:f>'27. adat'!$E$10:$GT$10</c:f>
              <c:numCache>
                <c:formatCode>0.0</c:formatCode>
                <c:ptCount val="198"/>
                <c:pt idx="0">
                  <c:v>4.4092625271693437</c:v>
                </c:pt>
                <c:pt idx="1">
                  <c:v>4.4740442168886805</c:v>
                </c:pt>
                <c:pt idx="2">
                  <c:v>4.6095778714213234</c:v>
                </c:pt>
                <c:pt idx="3">
                  <c:v>4.3250284652192281</c:v>
                </c:pt>
                <c:pt idx="4">
                  <c:v>4.4180284562347127</c:v>
                </c:pt>
                <c:pt idx="5">
                  <c:v>4.5103221346121876</c:v>
                </c:pt>
                <c:pt idx="6">
                  <c:v>4.7750905823784136</c:v>
                </c:pt>
                <c:pt idx="7">
                  <c:v>5.2414330418989588</c:v>
                </c:pt>
                <c:pt idx="8">
                  <c:v>5.3313720972820349</c:v>
                </c:pt>
                <c:pt idx="9">
                  <c:v>5.4892944744954777</c:v>
                </c:pt>
                <c:pt idx="10">
                  <c:v>5.4190502002006848</c:v>
                </c:pt>
                <c:pt idx="11">
                  <c:v>5.4480327379616575</c:v>
                </c:pt>
                <c:pt idx="12">
                  <c:v>5.5655641432927752</c:v>
                </c:pt>
                <c:pt idx="13">
                  <c:v>5.6795385683027364</c:v>
                </c:pt>
                <c:pt idx="14">
                  <c:v>5.7561623686981482</c:v>
                </c:pt>
                <c:pt idx="15">
                  <c:v>5.9244261926027075</c:v>
                </c:pt>
                <c:pt idx="16">
                  <c:v>5.6855230919540487</c:v>
                </c:pt>
                <c:pt idx="17">
                  <c:v>5.4781978029753597</c:v>
                </c:pt>
                <c:pt idx="18">
                  <c:v>5.229804641947629</c:v>
                </c:pt>
                <c:pt idx="19">
                  <c:v>4.8502394079646933</c:v>
                </c:pt>
                <c:pt idx="20">
                  <c:v>4.6963973729864046</c:v>
                </c:pt>
                <c:pt idx="21">
                  <c:v>3.7853632996430497</c:v>
                </c:pt>
                <c:pt idx="22">
                  <c:v>3.3192322312820273</c:v>
                </c:pt>
                <c:pt idx="23">
                  <c:v>2.9130406381326353</c:v>
                </c:pt>
                <c:pt idx="24">
                  <c:v>2.4682941633111732</c:v>
                </c:pt>
                <c:pt idx="25">
                  <c:v>2.9726253263662059</c:v>
                </c:pt>
                <c:pt idx="26">
                  <c:v>3.015161945631017</c:v>
                </c:pt>
                <c:pt idx="27">
                  <c:v>3.0891501719297834</c:v>
                </c:pt>
                <c:pt idx="28">
                  <c:v>3.4854544568034429</c:v>
                </c:pt>
                <c:pt idx="29">
                  <c:v>3.7260020003415222</c:v>
                </c:pt>
                <c:pt idx="30">
                  <c:v>4.0989942613240133</c:v>
                </c:pt>
                <c:pt idx="31">
                  <c:v>4.3603738024187209</c:v>
                </c:pt>
                <c:pt idx="32">
                  <c:v>4.6208810088105556</c:v>
                </c:pt>
                <c:pt idx="33">
                  <c:v>4.705708219403113</c:v>
                </c:pt>
                <c:pt idx="34">
                  <c:v>4.8444641851588521</c:v>
                </c:pt>
                <c:pt idx="35">
                  <c:v>4.965881181985508</c:v>
                </c:pt>
                <c:pt idx="36">
                  <c:v>4.9156090436222248</c:v>
                </c:pt>
                <c:pt idx="37">
                  <c:v>4.9622191270956044</c:v>
                </c:pt>
                <c:pt idx="40">
                  <c:v>1.2675334530614384</c:v>
                </c:pt>
                <c:pt idx="41">
                  <c:v>1.3862495943245652</c:v>
                </c:pt>
                <c:pt idx="42">
                  <c:v>1.5873002648168661</c:v>
                </c:pt>
                <c:pt idx="43">
                  <c:v>1.8526397615767247</c:v>
                </c:pt>
                <c:pt idx="44">
                  <c:v>1.9328236004300345</c:v>
                </c:pt>
                <c:pt idx="45">
                  <c:v>1.9618730304837484</c:v>
                </c:pt>
                <c:pt idx="46">
                  <c:v>2.0758148285276428</c:v>
                </c:pt>
                <c:pt idx="47">
                  <c:v>2.1568152747147478</c:v>
                </c:pt>
                <c:pt idx="48">
                  <c:v>2.3446752678221223</c:v>
                </c:pt>
                <c:pt idx="49">
                  <c:v>2.5012129813728534</c:v>
                </c:pt>
                <c:pt idx="50">
                  <c:v>2.5674130983426893</c:v>
                </c:pt>
                <c:pt idx="51">
                  <c:v>2.6636219821186256</c:v>
                </c:pt>
                <c:pt idx="52">
                  <c:v>2.6021715861735992</c:v>
                </c:pt>
                <c:pt idx="53">
                  <c:v>2.6128214961691842</c:v>
                </c:pt>
                <c:pt idx="54">
                  <c:v>2.4488348544910377</c:v>
                </c:pt>
                <c:pt idx="55">
                  <c:v>2.419432073493669</c:v>
                </c:pt>
                <c:pt idx="56">
                  <c:v>2.4391976900175014</c:v>
                </c:pt>
                <c:pt idx="57">
                  <c:v>2.4233803050115372</c:v>
                </c:pt>
                <c:pt idx="58">
                  <c:v>2.3559065092489329</c:v>
                </c:pt>
                <c:pt idx="59">
                  <c:v>2.0217002539628135</c:v>
                </c:pt>
                <c:pt idx="60">
                  <c:v>2.0286843048793011</c:v>
                </c:pt>
                <c:pt idx="61">
                  <c:v>1.8701601169972177</c:v>
                </c:pt>
                <c:pt idx="62">
                  <c:v>1.9808068881703118</c:v>
                </c:pt>
                <c:pt idx="63">
                  <c:v>1.879634203394104</c:v>
                </c:pt>
                <c:pt idx="64">
                  <c:v>1.6434225906345916</c:v>
                </c:pt>
                <c:pt idx="65">
                  <c:v>1.6807628887752077</c:v>
                </c:pt>
                <c:pt idx="66">
                  <c:v>1.717957567595477</c:v>
                </c:pt>
                <c:pt idx="67">
                  <c:v>1.945541086858106</c:v>
                </c:pt>
                <c:pt idx="68">
                  <c:v>1.8706270196896151</c:v>
                </c:pt>
                <c:pt idx="69">
                  <c:v>1.8475410051725953</c:v>
                </c:pt>
                <c:pt idx="70">
                  <c:v>1.7784346520492169</c:v>
                </c:pt>
                <c:pt idx="71">
                  <c:v>1.3724599505703596</c:v>
                </c:pt>
                <c:pt idx="72">
                  <c:v>1.3492259101590882</c:v>
                </c:pt>
                <c:pt idx="73">
                  <c:v>1.2023295039839186</c:v>
                </c:pt>
                <c:pt idx="74">
                  <c:v>1.0914617948144292</c:v>
                </c:pt>
                <c:pt idx="75">
                  <c:v>1.2359366158674003</c:v>
                </c:pt>
                <c:pt idx="76">
                  <c:v>1.2670238600858057</c:v>
                </c:pt>
                <c:pt idx="77">
                  <c:v>1.2360703069597812</c:v>
                </c:pt>
                <c:pt idx="80">
                  <c:v>2.4079186882113985</c:v>
                </c:pt>
                <c:pt idx="81">
                  <c:v>2.4790205105354657</c:v>
                </c:pt>
                <c:pt idx="82">
                  <c:v>2.5612641172598143</c:v>
                </c:pt>
                <c:pt idx="83">
                  <c:v>2.5721429031890954</c:v>
                </c:pt>
                <c:pt idx="84">
                  <c:v>2.6865102399627823</c:v>
                </c:pt>
                <c:pt idx="85">
                  <c:v>2.8503255170892072</c:v>
                </c:pt>
                <c:pt idx="86">
                  <c:v>3.0342358290550693</c:v>
                </c:pt>
                <c:pt idx="87">
                  <c:v>3.2808931085962407</c:v>
                </c:pt>
                <c:pt idx="88">
                  <c:v>3.4423268335555992</c:v>
                </c:pt>
                <c:pt idx="89">
                  <c:v>3.581431414299451</c:v>
                </c:pt>
                <c:pt idx="90">
                  <c:v>3.7331668736403589</c:v>
                </c:pt>
                <c:pt idx="91">
                  <c:v>3.871567558196245</c:v>
                </c:pt>
                <c:pt idx="92">
                  <c:v>4.0310559175475742</c:v>
                </c:pt>
                <c:pt idx="93">
                  <c:v>4.1629923954482768</c:v>
                </c:pt>
                <c:pt idx="94">
                  <c:v>4.2252290384357645</c:v>
                </c:pt>
                <c:pt idx="95">
                  <c:v>4.3017208888318637</c:v>
                </c:pt>
                <c:pt idx="96">
                  <c:v>4.3586835710562699</c:v>
                </c:pt>
                <c:pt idx="97">
                  <c:v>4.3546910505751768</c:v>
                </c:pt>
                <c:pt idx="98">
                  <c:v>4.4548866608335604</c:v>
                </c:pt>
                <c:pt idx="99">
                  <c:v>4.5035093451100128</c:v>
                </c:pt>
                <c:pt idx="100">
                  <c:v>4.5614959539647133</c:v>
                </c:pt>
                <c:pt idx="101">
                  <c:v>4.4723843242143504</c:v>
                </c:pt>
                <c:pt idx="102">
                  <c:v>4.4008973930750095</c:v>
                </c:pt>
                <c:pt idx="103">
                  <c:v>4.330155719913269</c:v>
                </c:pt>
                <c:pt idx="104">
                  <c:v>4.3108442324204548</c:v>
                </c:pt>
                <c:pt idx="105">
                  <c:v>4.4933097081804005</c:v>
                </c:pt>
                <c:pt idx="106">
                  <c:v>4.5433426689893137</c:v>
                </c:pt>
                <c:pt idx="107">
                  <c:v>4.5877115334548293</c:v>
                </c:pt>
                <c:pt idx="108">
                  <c:v>4.6639804058334882</c:v>
                </c:pt>
                <c:pt idx="109">
                  <c:v>5.0357183097121752</c:v>
                </c:pt>
                <c:pt idx="110">
                  <c:v>5.3275338654501123</c:v>
                </c:pt>
                <c:pt idx="111">
                  <c:v>5.4884739865635561</c:v>
                </c:pt>
                <c:pt idx="112">
                  <c:v>5.5888236832600242</c:v>
                </c:pt>
                <c:pt idx="113">
                  <c:v>5.4354877579387511</c:v>
                </c:pt>
                <c:pt idx="114">
                  <c:v>5.3486638730697376</c:v>
                </c:pt>
                <c:pt idx="115">
                  <c:v>5.2454044242261357</c:v>
                </c:pt>
                <c:pt idx="116">
                  <c:v>5.0772023497237084</c:v>
                </c:pt>
                <c:pt idx="117">
                  <c:v>4.9129795375899326</c:v>
                </c:pt>
                <c:pt idx="120">
                  <c:v>0.2742476998998491</c:v>
                </c:pt>
                <c:pt idx="121">
                  <c:v>0.22808920480333561</c:v>
                </c:pt>
                <c:pt idx="122">
                  <c:v>0.22084307858290664</c:v>
                </c:pt>
                <c:pt idx="123">
                  <c:v>0.15937398597209385</c:v>
                </c:pt>
                <c:pt idx="124">
                  <c:v>0.23389212393425707</c:v>
                </c:pt>
                <c:pt idx="125">
                  <c:v>0.31246948540181618</c:v>
                </c:pt>
                <c:pt idx="126">
                  <c:v>0.44392759881586363</c:v>
                </c:pt>
                <c:pt idx="127">
                  <c:v>0.5254401638093551</c:v>
                </c:pt>
                <c:pt idx="128">
                  <c:v>0.59900219263402088</c:v>
                </c:pt>
                <c:pt idx="129">
                  <c:v>0.79743793873605306</c:v>
                </c:pt>
                <c:pt idx="130">
                  <c:v>1.0346208322625758</c:v>
                </c:pt>
                <c:pt idx="131">
                  <c:v>1.2308993289224728</c:v>
                </c:pt>
                <c:pt idx="132">
                  <c:v>1.3140488065280507</c:v>
                </c:pt>
                <c:pt idx="133">
                  <c:v>1.3841957602409611</c:v>
                </c:pt>
                <c:pt idx="134">
                  <c:v>1.3727147719844002</c:v>
                </c:pt>
                <c:pt idx="135">
                  <c:v>1.2381696274587033</c:v>
                </c:pt>
                <c:pt idx="136">
                  <c:v>1.2331718178491049</c:v>
                </c:pt>
                <c:pt idx="137">
                  <c:v>1.307987424446573</c:v>
                </c:pt>
                <c:pt idx="138">
                  <c:v>1.3449198290974005</c:v>
                </c:pt>
                <c:pt idx="139">
                  <c:v>1.4643682396870479</c:v>
                </c:pt>
                <c:pt idx="140">
                  <c:v>1.531050019865926</c:v>
                </c:pt>
                <c:pt idx="141">
                  <c:v>1.4248023383140342</c:v>
                </c:pt>
                <c:pt idx="142">
                  <c:v>1.451818264845089</c:v>
                </c:pt>
                <c:pt idx="143">
                  <c:v>1.2758749101119746</c:v>
                </c:pt>
                <c:pt idx="144">
                  <c:v>1.090622329449251</c:v>
                </c:pt>
                <c:pt idx="145">
                  <c:v>0.91323024143543863</c:v>
                </c:pt>
                <c:pt idx="146">
                  <c:v>0.8055161159041988</c:v>
                </c:pt>
                <c:pt idx="147">
                  <c:v>0.87097047718328713</c:v>
                </c:pt>
                <c:pt idx="148">
                  <c:v>0.81714609552098827</c:v>
                </c:pt>
                <c:pt idx="149">
                  <c:v>0.69447494295452594</c:v>
                </c:pt>
                <c:pt idx="150">
                  <c:v>0.49829753004372468</c:v>
                </c:pt>
                <c:pt idx="151">
                  <c:v>0.55993826648724832</c:v>
                </c:pt>
                <c:pt idx="152">
                  <c:v>0.67043784257040806</c:v>
                </c:pt>
                <c:pt idx="153">
                  <c:v>0.94169076335370672</c:v>
                </c:pt>
                <c:pt idx="154">
                  <c:v>0.87456571223193957</c:v>
                </c:pt>
                <c:pt idx="155">
                  <c:v>0.76645105396180202</c:v>
                </c:pt>
                <c:pt idx="156">
                  <c:v>0.56402282964782968</c:v>
                </c:pt>
                <c:pt idx="157">
                  <c:v>0.39405353144397615</c:v>
                </c:pt>
                <c:pt idx="160">
                  <c:v>3.9416639218359175</c:v>
                </c:pt>
                <c:pt idx="161">
                  <c:v>4.0582848208900755</c:v>
                </c:pt>
                <c:pt idx="162">
                  <c:v>4.2075389548686042</c:v>
                </c:pt>
                <c:pt idx="163">
                  <c:v>4.2528953626783332</c:v>
                </c:pt>
                <c:pt idx="164">
                  <c:v>4.5103450244531169</c:v>
                </c:pt>
                <c:pt idx="165">
                  <c:v>4.6056223624182389</c:v>
                </c:pt>
                <c:pt idx="166">
                  <c:v>4.7114964993653654</c:v>
                </c:pt>
                <c:pt idx="167">
                  <c:v>4.7041698683560833</c:v>
                </c:pt>
                <c:pt idx="168">
                  <c:v>4.6313682699545433</c:v>
                </c:pt>
                <c:pt idx="169">
                  <c:v>4.5679708463371389</c:v>
                </c:pt>
                <c:pt idx="170">
                  <c:v>4.5055050252688318</c:v>
                </c:pt>
                <c:pt idx="171">
                  <c:v>4.3968121634572004</c:v>
                </c:pt>
                <c:pt idx="172">
                  <c:v>4.3037121455017973</c:v>
                </c:pt>
                <c:pt idx="173">
                  <c:v>4.179503205930521</c:v>
                </c:pt>
                <c:pt idx="174">
                  <c:v>3.9875107303023745</c:v>
                </c:pt>
                <c:pt idx="175">
                  <c:v>4.0567270157948165</c:v>
                </c:pt>
                <c:pt idx="176">
                  <c:v>3.9257149337264599</c:v>
                </c:pt>
                <c:pt idx="177">
                  <c:v>3.9383435425404358</c:v>
                </c:pt>
                <c:pt idx="178">
                  <c:v>3.875662313368839</c:v>
                </c:pt>
                <c:pt idx="179">
                  <c:v>3.8598952400202942</c:v>
                </c:pt>
                <c:pt idx="180">
                  <c:v>3.9898282347521521</c:v>
                </c:pt>
                <c:pt idx="181">
                  <c:v>4.061063087918571</c:v>
                </c:pt>
                <c:pt idx="182">
                  <c:v>4.276858686200339</c:v>
                </c:pt>
                <c:pt idx="183">
                  <c:v>4.2862200435729845</c:v>
                </c:pt>
                <c:pt idx="184">
                  <c:v>4.2100051539488588</c:v>
                </c:pt>
                <c:pt idx="185">
                  <c:v>3.9979976827602481</c:v>
                </c:pt>
                <c:pt idx="186">
                  <c:v>3.8270903356240646</c:v>
                </c:pt>
                <c:pt idx="187">
                  <c:v>3.9007582748377665</c:v>
                </c:pt>
                <c:pt idx="188">
                  <c:v>3.8986883799318237</c:v>
                </c:pt>
                <c:pt idx="189">
                  <c:v>4.2354501932283553</c:v>
                </c:pt>
                <c:pt idx="190">
                  <c:v>4.3913832976633964</c:v>
                </c:pt>
                <c:pt idx="191">
                  <c:v>4.5993932716755532</c:v>
                </c:pt>
                <c:pt idx="192">
                  <c:v>4.8625193311712609</c:v>
                </c:pt>
                <c:pt idx="193">
                  <c:v>4.7402087715790397</c:v>
                </c:pt>
                <c:pt idx="194">
                  <c:v>4.5307619629499936</c:v>
                </c:pt>
                <c:pt idx="195">
                  <c:v>4.1019804598898757</c:v>
                </c:pt>
                <c:pt idx="196">
                  <c:v>3.8478868189853506</c:v>
                </c:pt>
                <c:pt idx="197">
                  <c:v>3.6455418720162398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C5-4510-B536-F8404913B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6528"/>
        <c:axId val="713703576"/>
      </c:lineChart>
      <c:catAx>
        <c:axId val="8500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0040904"/>
        <c:crosses val="autoZero"/>
        <c:auto val="1"/>
        <c:lblAlgn val="ctr"/>
        <c:lblOffset val="100"/>
        <c:tickLblSkip val="1"/>
        <c:noMultiLvlLbl val="0"/>
      </c:catAx>
      <c:valAx>
        <c:axId val="850040904"/>
        <c:scaling>
          <c:orientation val="minMax"/>
          <c:max val="7"/>
          <c:min val="-2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GDP</a:t>
                </a:r>
                <a:r>
                  <a:rPr lang="hu-HU" baseline="0"/>
                  <a:t> százalékában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2526089584393289E-2"/>
              <c:y val="3.662601516379853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0040576"/>
        <c:crosses val="autoZero"/>
        <c:crossBetween val="between"/>
      </c:valAx>
      <c:valAx>
        <c:axId val="71370357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GDP</a:t>
                </a:r>
                <a:r>
                  <a:rPr lang="hu-HU" baseline="0"/>
                  <a:t> százalékában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8182703217260241"/>
              <c:y val="1.03217904641632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3706528"/>
        <c:crosses val="max"/>
        <c:crossBetween val="between"/>
      </c:valAx>
      <c:catAx>
        <c:axId val="713706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37035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"/>
          <c:y val="0.8579719270845082"/>
          <c:w val="0.9905605333148142"/>
          <c:h val="0.142028072915491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085601904358143E-2"/>
          <c:y val="5.5360192552735998E-2"/>
          <c:w val="0.90515118027057917"/>
          <c:h val="0.576826898302160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'27. adat'!$C$5</c:f>
              <c:strCache>
                <c:ptCount val="1"/>
                <c:pt idx="0">
                  <c:v>Wage labour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2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'27. adat'!$E$1:$IH$2</c15:sqref>
                  </c15:fullRef>
                </c:ext>
              </c:extLst>
              <c:f>'27. adat'!$E$1:$IH$2</c:f>
              <c:multiLvlStrCache>
                <c:ptCount val="1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Hungary</c:v>
                  </c:pt>
                  <c:pt idx="40">
                    <c:v>Czech Republic</c:v>
                  </c:pt>
                  <c:pt idx="80">
                    <c:v>Poland</c:v>
                  </c:pt>
                  <c:pt idx="120">
                    <c:v>Slovakia</c:v>
                  </c:pt>
                  <c:pt idx="160">
                    <c:v>Romania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'27. adat'!$E$5:$IH$5</c15:sqref>
                  </c15:fullRef>
                </c:ext>
              </c:extLst>
              <c:f>'27. adat'!$E$5:$GT$5</c:f>
              <c:numCache>
                <c:formatCode>0.0</c:formatCode>
                <c:ptCount val="198"/>
                <c:pt idx="0">
                  <c:v>1.2120384231884707</c:v>
                </c:pt>
                <c:pt idx="1">
                  <c:v>1.1862933513291474</c:v>
                </c:pt>
                <c:pt idx="2">
                  <c:v>1.2016884781356192</c:v>
                </c:pt>
                <c:pt idx="3">
                  <c:v>1.2056483507908187</c:v>
                </c:pt>
                <c:pt idx="4">
                  <c:v>1.2037140757897968</c:v>
                </c:pt>
                <c:pt idx="5">
                  <c:v>1.1962124460702379</c:v>
                </c:pt>
                <c:pt idx="6">
                  <c:v>1.1751016723300511</c:v>
                </c:pt>
                <c:pt idx="7">
                  <c:v>1.1751108680341467</c:v>
                </c:pt>
                <c:pt idx="8">
                  <c:v>1.190497288110133</c:v>
                </c:pt>
                <c:pt idx="9">
                  <c:v>1.1994785091711453</c:v>
                </c:pt>
                <c:pt idx="10">
                  <c:v>1.2040272440706072</c:v>
                </c:pt>
                <c:pt idx="11">
                  <c:v>1.2045232813869382</c:v>
                </c:pt>
                <c:pt idx="12">
                  <c:v>1.2339777868554338</c:v>
                </c:pt>
                <c:pt idx="13">
                  <c:v>1.2703023500100492</c:v>
                </c:pt>
                <c:pt idx="14">
                  <c:v>1.2768089437287404</c:v>
                </c:pt>
                <c:pt idx="15">
                  <c:v>1.2627514798558623</c:v>
                </c:pt>
                <c:pt idx="16">
                  <c:v>1.2306176990294138</c:v>
                </c:pt>
                <c:pt idx="17">
                  <c:v>1.1874546708885392</c:v>
                </c:pt>
                <c:pt idx="18">
                  <c:v>1.1442192094800787</c:v>
                </c:pt>
                <c:pt idx="19">
                  <c:v>1.0903289563096683</c:v>
                </c:pt>
                <c:pt idx="20">
                  <c:v>1.0336003689334563</c:v>
                </c:pt>
                <c:pt idx="21">
                  <c:v>0.98269024632702795</c:v>
                </c:pt>
                <c:pt idx="22">
                  <c:v>0.98985568586759165</c:v>
                </c:pt>
                <c:pt idx="23">
                  <c:v>1.0131589452521104</c:v>
                </c:pt>
                <c:pt idx="24">
                  <c:v>1.035859611004698</c:v>
                </c:pt>
                <c:pt idx="25">
                  <c:v>1.0421408925963236</c:v>
                </c:pt>
                <c:pt idx="26">
                  <c:v>1.0420079731445142</c:v>
                </c:pt>
                <c:pt idx="27">
                  <c:v>1.0489210707841479</c:v>
                </c:pt>
                <c:pt idx="28">
                  <c:v>0.99053967722133784</c:v>
                </c:pt>
                <c:pt idx="29">
                  <c:v>0.94156319371600017</c:v>
                </c:pt>
                <c:pt idx="30">
                  <c:v>0.90797353079211995</c:v>
                </c:pt>
                <c:pt idx="31">
                  <c:v>0.8762630228783832</c:v>
                </c:pt>
                <c:pt idx="32">
                  <c:v>0.92772950780261443</c:v>
                </c:pt>
                <c:pt idx="33">
                  <c:v>0.94055856036680441</c:v>
                </c:pt>
                <c:pt idx="34">
                  <c:v>0.92358682589493557</c:v>
                </c:pt>
                <c:pt idx="35">
                  <c:v>0.94521611805817984</c:v>
                </c:pt>
                <c:pt idx="36">
                  <c:v>0.9513135220538782</c:v>
                </c:pt>
                <c:pt idx="37">
                  <c:v>0.97580096237453906</c:v>
                </c:pt>
                <c:pt idx="40">
                  <c:v>0.67064379322581513</c:v>
                </c:pt>
                <c:pt idx="41">
                  <c:v>0.68861776864419344</c:v>
                </c:pt>
                <c:pt idx="42">
                  <c:v>0.69660401058723243</c:v>
                </c:pt>
                <c:pt idx="43">
                  <c:v>0.669030825718408</c:v>
                </c:pt>
                <c:pt idx="44">
                  <c:v>0.69465205642633954</c:v>
                </c:pt>
                <c:pt idx="45">
                  <c:v>0.7128991649675277</c:v>
                </c:pt>
                <c:pt idx="46">
                  <c:v>0.74431741306994992</c:v>
                </c:pt>
                <c:pt idx="47">
                  <c:v>0.79109675640282073</c:v>
                </c:pt>
                <c:pt idx="48">
                  <c:v>0.80554154366060526</c:v>
                </c:pt>
                <c:pt idx="49">
                  <c:v>0.81658973332836471</c:v>
                </c:pt>
                <c:pt idx="50">
                  <c:v>0.81878918988188742</c:v>
                </c:pt>
                <c:pt idx="51">
                  <c:v>0.82226140411247417</c:v>
                </c:pt>
                <c:pt idx="52">
                  <c:v>0.81376847978784361</c:v>
                </c:pt>
                <c:pt idx="53">
                  <c:v>0.80178927025661006</c:v>
                </c:pt>
                <c:pt idx="54">
                  <c:v>0.78463036698265543</c:v>
                </c:pt>
                <c:pt idx="55">
                  <c:v>0.77172415440854392</c:v>
                </c:pt>
                <c:pt idx="56">
                  <c:v>0.76408773772927485</c:v>
                </c:pt>
                <c:pt idx="57">
                  <c:v>0.75268289758389317</c:v>
                </c:pt>
                <c:pt idx="58">
                  <c:v>0.74805887820982053</c:v>
                </c:pt>
                <c:pt idx="59">
                  <c:v>0.73220156945170312</c:v>
                </c:pt>
                <c:pt idx="60">
                  <c:v>0.71770386744830894</c:v>
                </c:pt>
                <c:pt idx="61">
                  <c:v>0.71255784602440053</c:v>
                </c:pt>
                <c:pt idx="62">
                  <c:v>0.68538209759657609</c:v>
                </c:pt>
                <c:pt idx="63">
                  <c:v>0.67163230661691953</c:v>
                </c:pt>
                <c:pt idx="64">
                  <c:v>0.65302347511492753</c:v>
                </c:pt>
                <c:pt idx="65">
                  <c:v>0.63569174914638893</c:v>
                </c:pt>
                <c:pt idx="66">
                  <c:v>0.62860085669879917</c:v>
                </c:pt>
                <c:pt idx="67">
                  <c:v>0.63845545376652146</c:v>
                </c:pt>
                <c:pt idx="68">
                  <c:v>0.65251964787944738</c:v>
                </c:pt>
                <c:pt idx="69">
                  <c:v>0.65790560086709937</c:v>
                </c:pt>
                <c:pt idx="70">
                  <c:v>0.66377082149685851</c:v>
                </c:pt>
                <c:pt idx="71">
                  <c:v>0.68002373237186808</c:v>
                </c:pt>
                <c:pt idx="72">
                  <c:v>0.69359802585887642</c:v>
                </c:pt>
                <c:pt idx="73">
                  <c:v>0.6864941591635666</c:v>
                </c:pt>
                <c:pt idx="74">
                  <c:v>0.68927274398933491</c:v>
                </c:pt>
                <c:pt idx="75">
                  <c:v>0.69003959558682204</c:v>
                </c:pt>
                <c:pt idx="76">
                  <c:v>0.66946495263750339</c:v>
                </c:pt>
                <c:pt idx="77">
                  <c:v>0.65393577145172721</c:v>
                </c:pt>
                <c:pt idx="80">
                  <c:v>0.66408201359257846</c:v>
                </c:pt>
                <c:pt idx="81">
                  <c:v>0.64869772684945604</c:v>
                </c:pt>
                <c:pt idx="82">
                  <c:v>0.64140689770310533</c:v>
                </c:pt>
                <c:pt idx="83">
                  <c:v>0.64113320159565346</c:v>
                </c:pt>
                <c:pt idx="84">
                  <c:v>0.64862294812483301</c:v>
                </c:pt>
                <c:pt idx="85">
                  <c:v>0.67018845602673138</c:v>
                </c:pt>
                <c:pt idx="86">
                  <c:v>0.69008753430919756</c:v>
                </c:pt>
                <c:pt idx="87">
                  <c:v>0.71706768014995026</c:v>
                </c:pt>
                <c:pt idx="88">
                  <c:v>0.72975785486078559</c:v>
                </c:pt>
                <c:pt idx="89">
                  <c:v>0.73380900369495949</c:v>
                </c:pt>
                <c:pt idx="90">
                  <c:v>0.73491073709056642</c:v>
                </c:pt>
                <c:pt idx="91">
                  <c:v>0.73115567268961035</c:v>
                </c:pt>
                <c:pt idx="92">
                  <c:v>0.72830935507423644</c:v>
                </c:pt>
                <c:pt idx="93">
                  <c:v>0.72879885159972013</c:v>
                </c:pt>
                <c:pt idx="94">
                  <c:v>0.72749671143621741</c:v>
                </c:pt>
                <c:pt idx="95">
                  <c:v>0.73811375828969639</c:v>
                </c:pt>
                <c:pt idx="96">
                  <c:v>0.73581853564574717</c:v>
                </c:pt>
                <c:pt idx="97">
                  <c:v>0.72189919840443795</c:v>
                </c:pt>
                <c:pt idx="98">
                  <c:v>0.71198320830404815</c:v>
                </c:pt>
                <c:pt idx="99">
                  <c:v>0.68803067344126123</c:v>
                </c:pt>
                <c:pt idx="100">
                  <c:v>0.67891886199278073</c:v>
                </c:pt>
                <c:pt idx="101">
                  <c:v>0.67640093948683178</c:v>
                </c:pt>
                <c:pt idx="102">
                  <c:v>0.66061150279276215</c:v>
                </c:pt>
                <c:pt idx="103">
                  <c:v>0.65623109676138935</c:v>
                </c:pt>
                <c:pt idx="104">
                  <c:v>0.65530017125354678</c:v>
                </c:pt>
                <c:pt idx="105">
                  <c:v>0.66487304037924466</c:v>
                </c:pt>
                <c:pt idx="106">
                  <c:v>0.68760914165411802</c:v>
                </c:pt>
                <c:pt idx="107">
                  <c:v>0.70811420636986899</c:v>
                </c:pt>
                <c:pt idx="108">
                  <c:v>0.71691023350949123</c:v>
                </c:pt>
                <c:pt idx="109">
                  <c:v>0.73085119167290769</c:v>
                </c:pt>
                <c:pt idx="110">
                  <c:v>0.72926010935976848</c:v>
                </c:pt>
                <c:pt idx="111">
                  <c:v>0.71052480691365605</c:v>
                </c:pt>
                <c:pt idx="112">
                  <c:v>0.68828875660489752</c:v>
                </c:pt>
                <c:pt idx="113">
                  <c:v>0.65928785090920294</c:v>
                </c:pt>
                <c:pt idx="114">
                  <c:v>0.64185623414517756</c:v>
                </c:pt>
                <c:pt idx="115">
                  <c:v>0.64052411642151896</c:v>
                </c:pt>
                <c:pt idx="116">
                  <c:v>0.6369653639677626</c:v>
                </c:pt>
                <c:pt idx="117">
                  <c:v>0.63640694250677587</c:v>
                </c:pt>
                <c:pt idx="120">
                  <c:v>0.18849664520079498</c:v>
                </c:pt>
                <c:pt idx="121">
                  <c:v>0.17975326876575404</c:v>
                </c:pt>
                <c:pt idx="122">
                  <c:v>0.17981489196544012</c:v>
                </c:pt>
                <c:pt idx="123">
                  <c:v>0.17634725307640467</c:v>
                </c:pt>
                <c:pt idx="124">
                  <c:v>0.2126517876661963</c:v>
                </c:pt>
                <c:pt idx="125">
                  <c:v>0.20530530666630414</c:v>
                </c:pt>
                <c:pt idx="126">
                  <c:v>0.27233155811673965</c:v>
                </c:pt>
                <c:pt idx="127">
                  <c:v>0.34245901074506679</c:v>
                </c:pt>
                <c:pt idx="128">
                  <c:v>0.42569366189436741</c:v>
                </c:pt>
                <c:pt idx="129">
                  <c:v>0.51250904392139596</c:v>
                </c:pt>
                <c:pt idx="130">
                  <c:v>0.54002043902060037</c:v>
                </c:pt>
                <c:pt idx="131">
                  <c:v>0.58875773888682859</c:v>
                </c:pt>
                <c:pt idx="132">
                  <c:v>0.58534265623415582</c:v>
                </c:pt>
                <c:pt idx="133">
                  <c:v>0.61524909329901523</c:v>
                </c:pt>
                <c:pt idx="134">
                  <c:v>0.66364599535628133</c:v>
                </c:pt>
                <c:pt idx="135">
                  <c:v>0.70553860601326723</c:v>
                </c:pt>
                <c:pt idx="136">
                  <c:v>0.73207934201616032</c:v>
                </c:pt>
                <c:pt idx="137">
                  <c:v>0.74576711417022445</c:v>
                </c:pt>
                <c:pt idx="138">
                  <c:v>0.73250097834769134</c:v>
                </c:pt>
                <c:pt idx="139">
                  <c:v>0.7660717273572536</c:v>
                </c:pt>
                <c:pt idx="140">
                  <c:v>0.76187940114799702</c:v>
                </c:pt>
                <c:pt idx="141">
                  <c:v>0.75518834981591798</c:v>
                </c:pt>
                <c:pt idx="142">
                  <c:v>0.73794315001155042</c:v>
                </c:pt>
                <c:pt idx="143">
                  <c:v>0.67726346608225185</c:v>
                </c:pt>
                <c:pt idx="144">
                  <c:v>0.69291978796292664</c:v>
                </c:pt>
                <c:pt idx="145">
                  <c:v>0.70963731595457269</c:v>
                </c:pt>
                <c:pt idx="146">
                  <c:v>0.73416953287778419</c:v>
                </c:pt>
                <c:pt idx="147">
                  <c:v>0.73669877150367369</c:v>
                </c:pt>
                <c:pt idx="148">
                  <c:v>0.66755256781052141</c:v>
                </c:pt>
                <c:pt idx="149">
                  <c:v>0.60549355075853772</c:v>
                </c:pt>
                <c:pt idx="150">
                  <c:v>0.57510208761125714</c:v>
                </c:pt>
                <c:pt idx="151">
                  <c:v>0.5973828853493145</c:v>
                </c:pt>
                <c:pt idx="152">
                  <c:v>0.71328270602125565</c:v>
                </c:pt>
                <c:pt idx="153">
                  <c:v>0.90518978352243962</c:v>
                </c:pt>
                <c:pt idx="154">
                  <c:v>0.94410202233372253</c:v>
                </c:pt>
                <c:pt idx="155">
                  <c:v>0.95633354178066132</c:v>
                </c:pt>
                <c:pt idx="156">
                  <c:v>0.81148264742014753</c:v>
                </c:pt>
                <c:pt idx="157">
                  <c:v>0.66071872844712209</c:v>
                </c:pt>
                <c:pt idx="160">
                  <c:v>1.5991547008351898</c:v>
                </c:pt>
                <c:pt idx="161">
                  <c:v>1.574572835965387</c:v>
                </c:pt>
                <c:pt idx="162">
                  <c:v>1.5312449349931194</c:v>
                </c:pt>
                <c:pt idx="163">
                  <c:v>1.5433200158711542</c:v>
                </c:pt>
                <c:pt idx="164">
                  <c:v>1.5482319971255716</c:v>
                </c:pt>
                <c:pt idx="165">
                  <c:v>1.5308509273905422</c:v>
                </c:pt>
                <c:pt idx="166">
                  <c:v>1.5453393772520185</c:v>
                </c:pt>
                <c:pt idx="167">
                  <c:v>1.5055851195625758</c:v>
                </c:pt>
                <c:pt idx="168">
                  <c:v>1.5049277324261714</c:v>
                </c:pt>
                <c:pt idx="169">
                  <c:v>1.5392622121524246</c:v>
                </c:pt>
                <c:pt idx="170">
                  <c:v>1.5337265454714477</c:v>
                </c:pt>
                <c:pt idx="171">
                  <c:v>1.5071101045565694</c:v>
                </c:pt>
                <c:pt idx="172">
                  <c:v>1.4843926085120835</c:v>
                </c:pt>
                <c:pt idx="173">
                  <c:v>1.4202300589986185</c:v>
                </c:pt>
                <c:pt idx="174">
                  <c:v>1.3397334071417684</c:v>
                </c:pt>
                <c:pt idx="175">
                  <c:v>1.3362605280985465</c:v>
                </c:pt>
                <c:pt idx="176">
                  <c:v>1.3368109986725278</c:v>
                </c:pt>
                <c:pt idx="177">
                  <c:v>1.3173376129583061</c:v>
                </c:pt>
                <c:pt idx="178">
                  <c:v>1.3078645210419559</c:v>
                </c:pt>
                <c:pt idx="179">
                  <c:v>1.2513815618330633</c:v>
                </c:pt>
                <c:pt idx="180">
                  <c:v>1.2112662781935517</c:v>
                </c:pt>
                <c:pt idx="181">
                  <c:v>1.1422965175887165</c:v>
                </c:pt>
                <c:pt idx="182">
                  <c:v>1.1075967366826522</c:v>
                </c:pt>
                <c:pt idx="183">
                  <c:v>1.0525145243282497</c:v>
                </c:pt>
                <c:pt idx="184">
                  <c:v>0.98254195643537934</c:v>
                </c:pt>
                <c:pt idx="185">
                  <c:v>0.98298333990506337</c:v>
                </c:pt>
                <c:pt idx="186">
                  <c:v>0.96151530451646428</c:v>
                </c:pt>
                <c:pt idx="187">
                  <c:v>0.96590165455337651</c:v>
                </c:pt>
                <c:pt idx="188">
                  <c:v>0.99916134360061803</c:v>
                </c:pt>
                <c:pt idx="189">
                  <c:v>1.0068254792255484</c:v>
                </c:pt>
                <c:pt idx="190">
                  <c:v>1.0091907724629796</c:v>
                </c:pt>
                <c:pt idx="191">
                  <c:v>1.0098888837296345</c:v>
                </c:pt>
                <c:pt idx="192">
                  <c:v>1.0014933893606817</c:v>
                </c:pt>
                <c:pt idx="193">
                  <c:v>0.98225425053580961</c:v>
                </c:pt>
                <c:pt idx="194">
                  <c:v>0.94779608495467049</c:v>
                </c:pt>
                <c:pt idx="195">
                  <c:v>0.89103124111820176</c:v>
                </c:pt>
                <c:pt idx="196">
                  <c:v>0.86801907183186366</c:v>
                </c:pt>
                <c:pt idx="197">
                  <c:v>0.84540542915525063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5-49A9-9C03-ECA78D309440}"/>
            </c:ext>
          </c:extLst>
        </c:ser>
        <c:ser>
          <c:idx val="1"/>
          <c:order val="1"/>
          <c:tx>
            <c:strRef>
              <c:f>'27. adat'!$C$6</c:f>
              <c:strCache>
                <c:ptCount val="1"/>
                <c:pt idx="0">
                  <c:v>Transport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'27. adat'!$E$1:$IH$2</c15:sqref>
                  </c15:fullRef>
                </c:ext>
              </c:extLst>
              <c:f>'27. adat'!$E$1:$IH$2</c:f>
              <c:multiLvlStrCache>
                <c:ptCount val="1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Hungary</c:v>
                  </c:pt>
                  <c:pt idx="40">
                    <c:v>Czech Republic</c:v>
                  </c:pt>
                  <c:pt idx="80">
                    <c:v>Poland</c:v>
                  </c:pt>
                  <c:pt idx="120">
                    <c:v>Slovakia</c:v>
                  </c:pt>
                  <c:pt idx="160">
                    <c:v>Romania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'27. adat'!$E$6:$IH$6</c15:sqref>
                  </c15:fullRef>
                </c:ext>
              </c:extLst>
              <c:f>'27. adat'!$E$6:$GT$6</c:f>
              <c:numCache>
                <c:formatCode>0.0</c:formatCode>
                <c:ptCount val="198"/>
                <c:pt idx="0">
                  <c:v>1.1990287337576351</c:v>
                </c:pt>
                <c:pt idx="1">
                  <c:v>1.2205856463822544</c:v>
                </c:pt>
                <c:pt idx="2">
                  <c:v>1.2197780231926059</c:v>
                </c:pt>
                <c:pt idx="3">
                  <c:v>1.1946524405600112</c:v>
                </c:pt>
                <c:pt idx="4">
                  <c:v>1.2778932754482726</c:v>
                </c:pt>
                <c:pt idx="5">
                  <c:v>1.3270440801967287</c:v>
                </c:pt>
                <c:pt idx="6">
                  <c:v>1.3787928934203666</c:v>
                </c:pt>
                <c:pt idx="7">
                  <c:v>1.4554519898630025</c:v>
                </c:pt>
                <c:pt idx="8">
                  <c:v>1.4264532261235969</c:v>
                </c:pt>
                <c:pt idx="9">
                  <c:v>1.4178135248662995</c:v>
                </c:pt>
                <c:pt idx="10">
                  <c:v>1.4132619644510693</c:v>
                </c:pt>
                <c:pt idx="11">
                  <c:v>1.4049228205861113</c:v>
                </c:pt>
                <c:pt idx="12">
                  <c:v>1.4395377911488734</c:v>
                </c:pt>
                <c:pt idx="13">
                  <c:v>1.4677229134512193</c:v>
                </c:pt>
                <c:pt idx="14">
                  <c:v>1.4411188048666872</c:v>
                </c:pt>
                <c:pt idx="15">
                  <c:v>1.4059918160991249</c:v>
                </c:pt>
                <c:pt idx="16">
                  <c:v>1.3262971058604178</c:v>
                </c:pt>
                <c:pt idx="17">
                  <c:v>1.2526224549362297</c:v>
                </c:pt>
                <c:pt idx="18">
                  <c:v>1.2785231011712048</c:v>
                </c:pt>
                <c:pt idx="19">
                  <c:v>1.2740423852149618</c:v>
                </c:pt>
                <c:pt idx="20">
                  <c:v>1.2031269293452864</c:v>
                </c:pt>
                <c:pt idx="21">
                  <c:v>0.96210108499927471</c:v>
                </c:pt>
                <c:pt idx="22">
                  <c:v>0.78419565153343207</c:v>
                </c:pt>
                <c:pt idx="23">
                  <c:v>0.58885009834732938</c:v>
                </c:pt>
                <c:pt idx="24">
                  <c:v>0.47376411194702167</c:v>
                </c:pt>
                <c:pt idx="25">
                  <c:v>0.61386476848478932</c:v>
                </c:pt>
                <c:pt idx="26">
                  <c:v>0.56194387452127004</c:v>
                </c:pt>
                <c:pt idx="27">
                  <c:v>0.4709719910988826</c:v>
                </c:pt>
                <c:pt idx="28">
                  <c:v>0.40406717616803794</c:v>
                </c:pt>
                <c:pt idx="29">
                  <c:v>0.54314151196545757</c:v>
                </c:pt>
                <c:pt idx="30">
                  <c:v>0.73476898258232037</c:v>
                </c:pt>
                <c:pt idx="31">
                  <c:v>0.88548433923021641</c:v>
                </c:pt>
                <c:pt idx="32">
                  <c:v>1.1125483302393377</c:v>
                </c:pt>
                <c:pt idx="33">
                  <c:v>1.0422617809501009</c:v>
                </c:pt>
                <c:pt idx="34">
                  <c:v>0.98321973790451123</c:v>
                </c:pt>
                <c:pt idx="35">
                  <c:v>0.94348690912549327</c:v>
                </c:pt>
                <c:pt idx="36">
                  <c:v>0.94096612820420977</c:v>
                </c:pt>
                <c:pt idx="37">
                  <c:v>0.94850548663652845</c:v>
                </c:pt>
                <c:pt idx="40">
                  <c:v>0.29673351184080238</c:v>
                </c:pt>
                <c:pt idx="41">
                  <c:v>0.35147626742207838</c:v>
                </c:pt>
                <c:pt idx="42">
                  <c:v>0.41571336712873652</c:v>
                </c:pt>
                <c:pt idx="43">
                  <c:v>0.49145508342073368</c:v>
                </c:pt>
                <c:pt idx="44">
                  <c:v>0.54113141251689612</c:v>
                </c:pt>
                <c:pt idx="45">
                  <c:v>0.57780198711118336</c:v>
                </c:pt>
                <c:pt idx="46">
                  <c:v>0.61600820818112123</c:v>
                </c:pt>
                <c:pt idx="47">
                  <c:v>0.6166557908539344</c:v>
                </c:pt>
                <c:pt idx="48">
                  <c:v>0.64191936315248344</c:v>
                </c:pt>
                <c:pt idx="49">
                  <c:v>0.60941789357653897</c:v>
                </c:pt>
                <c:pt idx="50">
                  <c:v>0.59615626006089184</c:v>
                </c:pt>
                <c:pt idx="51">
                  <c:v>0.6281283338865491</c:v>
                </c:pt>
                <c:pt idx="52">
                  <c:v>0.59898090465038001</c:v>
                </c:pt>
                <c:pt idx="53">
                  <c:v>0.64240468363267722</c:v>
                </c:pt>
                <c:pt idx="54">
                  <c:v>0.63622907091306147</c:v>
                </c:pt>
                <c:pt idx="55">
                  <c:v>0.6359123214922342</c:v>
                </c:pt>
                <c:pt idx="56">
                  <c:v>0.59513744709042371</c:v>
                </c:pt>
                <c:pt idx="57">
                  <c:v>0.52431639933070628</c:v>
                </c:pt>
                <c:pt idx="58">
                  <c:v>0.46398250687608106</c:v>
                </c:pt>
                <c:pt idx="59">
                  <c:v>0.39534874597731556</c:v>
                </c:pt>
                <c:pt idx="60">
                  <c:v>0.4198879519058703</c:v>
                </c:pt>
                <c:pt idx="61">
                  <c:v>0.37167630469969987</c:v>
                </c:pt>
                <c:pt idx="62">
                  <c:v>0.36584888768178342</c:v>
                </c:pt>
                <c:pt idx="63">
                  <c:v>0.34950116651688046</c:v>
                </c:pt>
                <c:pt idx="64">
                  <c:v>0.27287894312112942</c:v>
                </c:pt>
                <c:pt idx="65">
                  <c:v>0.28845572027488436</c:v>
                </c:pt>
                <c:pt idx="66">
                  <c:v>0.23019481635997785</c:v>
                </c:pt>
                <c:pt idx="67">
                  <c:v>0.19805729157567881</c:v>
                </c:pt>
                <c:pt idx="68">
                  <c:v>0.15467334462694263</c:v>
                </c:pt>
                <c:pt idx="69">
                  <c:v>7.1119858165610561E-2</c:v>
                </c:pt>
                <c:pt idx="70">
                  <c:v>3.6960541547879991E-2</c:v>
                </c:pt>
                <c:pt idx="71">
                  <c:v>1.2820776346782491E-2</c:v>
                </c:pt>
                <c:pt idx="72">
                  <c:v>1.2872489232769313E-2</c:v>
                </c:pt>
                <c:pt idx="73">
                  <c:v>6.8089065710509392E-2</c:v>
                </c:pt>
                <c:pt idx="74">
                  <c:v>9.5165673189394062E-2</c:v>
                </c:pt>
                <c:pt idx="75">
                  <c:v>0.14144882161693431</c:v>
                </c:pt>
                <c:pt idx="76">
                  <c:v>0.18977233008818958</c:v>
                </c:pt>
                <c:pt idx="77">
                  <c:v>0.22578766082463783</c:v>
                </c:pt>
                <c:pt idx="80">
                  <c:v>1.1274919524040441</c:v>
                </c:pt>
                <c:pt idx="81">
                  <c:v>1.1500338802186265</c:v>
                </c:pt>
                <c:pt idx="82">
                  <c:v>1.1562019187900656</c:v>
                </c:pt>
                <c:pt idx="83">
                  <c:v>1.1586663293710402</c:v>
                </c:pt>
                <c:pt idx="84">
                  <c:v>1.1908379243599978</c:v>
                </c:pt>
                <c:pt idx="85">
                  <c:v>1.2394413805163911</c:v>
                </c:pt>
                <c:pt idx="86">
                  <c:v>1.2764009157898497</c:v>
                </c:pt>
                <c:pt idx="87">
                  <c:v>1.3209191050076059</c:v>
                </c:pt>
                <c:pt idx="88">
                  <c:v>1.3459105372551954</c:v>
                </c:pt>
                <c:pt idx="89">
                  <c:v>1.3527828924522729</c:v>
                </c:pt>
                <c:pt idx="90">
                  <c:v>1.3906650461066927</c:v>
                </c:pt>
                <c:pt idx="91">
                  <c:v>1.4316283834134345</c:v>
                </c:pt>
                <c:pt idx="92">
                  <c:v>1.4786925020171422</c:v>
                </c:pt>
                <c:pt idx="93">
                  <c:v>1.5274485129598496</c:v>
                </c:pt>
                <c:pt idx="94">
                  <c:v>1.5607692774610864</c:v>
                </c:pt>
                <c:pt idx="95">
                  <c:v>1.5895968821920883</c:v>
                </c:pt>
                <c:pt idx="96">
                  <c:v>1.6126524294705042</c:v>
                </c:pt>
                <c:pt idx="97">
                  <c:v>1.6118711188162826</c:v>
                </c:pt>
                <c:pt idx="98">
                  <c:v>1.6437693341174557</c:v>
                </c:pt>
                <c:pt idx="99">
                  <c:v>1.6673614005835766</c:v>
                </c:pt>
                <c:pt idx="100">
                  <c:v>1.678783882903415</c:v>
                </c:pt>
                <c:pt idx="101">
                  <c:v>1.626107828620825</c:v>
                </c:pt>
                <c:pt idx="102">
                  <c:v>1.6312418447843047</c:v>
                </c:pt>
                <c:pt idx="103">
                  <c:v>1.6486950848442938</c:v>
                </c:pt>
                <c:pt idx="104">
                  <c:v>1.6161354686239509</c:v>
                </c:pt>
                <c:pt idx="105">
                  <c:v>1.6995239345342847</c:v>
                </c:pt>
                <c:pt idx="106">
                  <c:v>1.6739081464909065</c:v>
                </c:pt>
                <c:pt idx="107">
                  <c:v>1.6163846220602271</c:v>
                </c:pt>
                <c:pt idx="108">
                  <c:v>1.6489961860032292</c:v>
                </c:pt>
                <c:pt idx="109">
                  <c:v>1.7364360348673182</c:v>
                </c:pt>
                <c:pt idx="110">
                  <c:v>1.8148896363074687</c:v>
                </c:pt>
                <c:pt idx="111">
                  <c:v>1.889522648835992</c:v>
                </c:pt>
                <c:pt idx="112">
                  <c:v>1.9644631047568275</c:v>
                </c:pt>
                <c:pt idx="113">
                  <c:v>1.9572478690464361</c:v>
                </c:pt>
                <c:pt idx="114">
                  <c:v>1.9815041569804852</c:v>
                </c:pt>
                <c:pt idx="115">
                  <c:v>1.983660175026259</c:v>
                </c:pt>
                <c:pt idx="116">
                  <c:v>1.9277130203422885</c:v>
                </c:pt>
                <c:pt idx="117">
                  <c:v>1.8741319821359015</c:v>
                </c:pt>
                <c:pt idx="120">
                  <c:v>0.36570684296011086</c:v>
                </c:pt>
                <c:pt idx="121">
                  <c:v>0.39220060567363885</c:v>
                </c:pt>
                <c:pt idx="122">
                  <c:v>0.41446066295977846</c:v>
                </c:pt>
                <c:pt idx="123">
                  <c:v>0.34433267603524453</c:v>
                </c:pt>
                <c:pt idx="124">
                  <c:v>0.38803982749369009</c:v>
                </c:pt>
                <c:pt idx="125">
                  <c:v>0.37291156544987325</c:v>
                </c:pt>
                <c:pt idx="126">
                  <c:v>0.41170704728890589</c:v>
                </c:pt>
                <c:pt idx="127">
                  <c:v>0.5199027381954392</c:v>
                </c:pt>
                <c:pt idx="128">
                  <c:v>0.51870338819399797</c:v>
                </c:pt>
                <c:pt idx="129">
                  <c:v>0.53815869390046478</c:v>
                </c:pt>
                <c:pt idx="130">
                  <c:v>0.53523938157021878</c:v>
                </c:pt>
                <c:pt idx="131">
                  <c:v>0.50112318677970191</c:v>
                </c:pt>
                <c:pt idx="132">
                  <c:v>0.51913902645697529</c:v>
                </c:pt>
                <c:pt idx="133">
                  <c:v>0.49894361593040942</c:v>
                </c:pt>
                <c:pt idx="134">
                  <c:v>0.44667613444241555</c:v>
                </c:pt>
                <c:pt idx="135">
                  <c:v>0.3847583188131018</c:v>
                </c:pt>
                <c:pt idx="136">
                  <c:v>0.34900055445613987</c:v>
                </c:pt>
                <c:pt idx="137">
                  <c:v>0.37412812562566627</c:v>
                </c:pt>
                <c:pt idx="138">
                  <c:v>0.44955746519494583</c:v>
                </c:pt>
                <c:pt idx="139">
                  <c:v>0.45928298058451889</c:v>
                </c:pt>
                <c:pt idx="140">
                  <c:v>0.44920240419974139</c:v>
                </c:pt>
                <c:pt idx="141">
                  <c:v>0.502345211715712</c:v>
                </c:pt>
                <c:pt idx="142">
                  <c:v>0.57290519450518174</c:v>
                </c:pt>
                <c:pt idx="143">
                  <c:v>0.61038249494914898</c:v>
                </c:pt>
                <c:pt idx="144">
                  <c:v>0.57106551715697496</c:v>
                </c:pt>
                <c:pt idx="145">
                  <c:v>0.42079307433564289</c:v>
                </c:pt>
                <c:pt idx="146">
                  <c:v>0.32770713597765622</c:v>
                </c:pt>
                <c:pt idx="147">
                  <c:v>0.3532363371556545</c:v>
                </c:pt>
                <c:pt idx="148">
                  <c:v>0.38028609395763308</c:v>
                </c:pt>
                <c:pt idx="149">
                  <c:v>0.33243906397685719</c:v>
                </c:pt>
                <c:pt idx="150">
                  <c:v>0.4398552271373618</c:v>
                </c:pt>
                <c:pt idx="151">
                  <c:v>0.55401636812706756</c:v>
                </c:pt>
                <c:pt idx="152">
                  <c:v>0.49657462856696799</c:v>
                </c:pt>
                <c:pt idx="153">
                  <c:v>0.52947993438452701</c:v>
                </c:pt>
                <c:pt idx="154">
                  <c:v>0.37784187778197603</c:v>
                </c:pt>
                <c:pt idx="155">
                  <c:v>0.16260520076083274</c:v>
                </c:pt>
                <c:pt idx="156">
                  <c:v>0.15908131142506143</c:v>
                </c:pt>
                <c:pt idx="157">
                  <c:v>0.17076965228810864</c:v>
                </c:pt>
                <c:pt idx="160">
                  <c:v>1.945362105681963</c:v>
                </c:pt>
                <c:pt idx="161">
                  <c:v>2.0501414604726054</c:v>
                </c:pt>
                <c:pt idx="162">
                  <c:v>2.1219161060068199</c:v>
                </c:pt>
                <c:pt idx="163">
                  <c:v>2.1792891419844436</c:v>
                </c:pt>
                <c:pt idx="164">
                  <c:v>2.2211658933470519</c:v>
                </c:pt>
                <c:pt idx="165">
                  <c:v>2.2399672649765789</c:v>
                </c:pt>
                <c:pt idx="166">
                  <c:v>2.2461926399209751</c:v>
                </c:pt>
                <c:pt idx="167">
                  <c:v>2.2437797667558064</c:v>
                </c:pt>
                <c:pt idx="168">
                  <c:v>2.2197844518225893</c:v>
                </c:pt>
                <c:pt idx="169">
                  <c:v>2.2037774308191782</c:v>
                </c:pt>
                <c:pt idx="170">
                  <c:v>2.1799313511147558</c:v>
                </c:pt>
                <c:pt idx="171">
                  <c:v>2.1416262349750967</c:v>
                </c:pt>
                <c:pt idx="172">
                  <c:v>2.1127304549153307</c:v>
                </c:pt>
                <c:pt idx="173">
                  <c:v>2.0482032802013728</c:v>
                </c:pt>
                <c:pt idx="174">
                  <c:v>1.9673558128153907</c:v>
                </c:pt>
                <c:pt idx="175">
                  <c:v>1.9309682841941189</c:v>
                </c:pt>
                <c:pt idx="176">
                  <c:v>1.9656686961518555</c:v>
                </c:pt>
                <c:pt idx="177">
                  <c:v>1.9785490018614502</c:v>
                </c:pt>
                <c:pt idx="178">
                  <c:v>1.9698463044228927</c:v>
                </c:pt>
                <c:pt idx="179">
                  <c:v>1.935413629684761</c:v>
                </c:pt>
                <c:pt idx="180">
                  <c:v>1.8766854032790468</c:v>
                </c:pt>
                <c:pt idx="181">
                  <c:v>1.8291526040908519</c:v>
                </c:pt>
                <c:pt idx="182">
                  <c:v>1.8414290596143772</c:v>
                </c:pt>
                <c:pt idx="183">
                  <c:v>1.8526234567901232</c:v>
                </c:pt>
                <c:pt idx="184">
                  <c:v>1.8305762186969756</c:v>
                </c:pt>
                <c:pt idx="185">
                  <c:v>1.8145783096469099</c:v>
                </c:pt>
                <c:pt idx="186">
                  <c:v>1.7675876769541805</c:v>
                </c:pt>
                <c:pt idx="187">
                  <c:v>1.7535416255941367</c:v>
                </c:pt>
                <c:pt idx="188">
                  <c:v>1.7751895006160452</c:v>
                </c:pt>
                <c:pt idx="189">
                  <c:v>1.867335755897791</c:v>
                </c:pt>
                <c:pt idx="190">
                  <c:v>1.9274241217325134</c:v>
                </c:pt>
                <c:pt idx="191">
                  <c:v>1.9662739535976657</c:v>
                </c:pt>
                <c:pt idx="192">
                  <c:v>1.9822556613141349</c:v>
                </c:pt>
                <c:pt idx="193">
                  <c:v>1.8914367959494944</c:v>
                </c:pt>
                <c:pt idx="194">
                  <c:v>1.8126443936882799</c:v>
                </c:pt>
                <c:pt idx="195">
                  <c:v>1.7134433664180639</c:v>
                </c:pt>
                <c:pt idx="196">
                  <c:v>1.6580660125688047</c:v>
                </c:pt>
                <c:pt idx="197">
                  <c:v>1.6369580841949827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D5-49A9-9C03-ECA78D309440}"/>
            </c:ext>
          </c:extLst>
        </c:ser>
        <c:ser>
          <c:idx val="2"/>
          <c:order val="2"/>
          <c:tx>
            <c:strRef>
              <c:f>'27. adat'!$C$7</c:f>
              <c:strCache>
                <c:ptCount val="1"/>
                <c:pt idx="0">
                  <c:v>Travel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'27. adat'!$E$1:$IH$2</c15:sqref>
                  </c15:fullRef>
                </c:ext>
              </c:extLst>
              <c:f>'27. adat'!$E$1:$IH$2</c:f>
              <c:multiLvlStrCache>
                <c:ptCount val="1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Hungary</c:v>
                  </c:pt>
                  <c:pt idx="40">
                    <c:v>Czech Republic</c:v>
                  </c:pt>
                  <c:pt idx="80">
                    <c:v>Poland</c:v>
                  </c:pt>
                  <c:pt idx="120">
                    <c:v>Slovakia</c:v>
                  </c:pt>
                  <c:pt idx="160">
                    <c:v>Romania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'27. adat'!$E$7:$IH$7</c15:sqref>
                  </c15:fullRef>
                </c:ext>
              </c:extLst>
              <c:f>'27. adat'!$E$7:$GT$7</c:f>
              <c:numCache>
                <c:formatCode>0.0</c:formatCode>
                <c:ptCount val="198"/>
                <c:pt idx="0">
                  <c:v>2.7352872028331388</c:v>
                </c:pt>
                <c:pt idx="1">
                  <c:v>2.7501687107564106</c:v>
                </c:pt>
                <c:pt idx="2">
                  <c:v>2.82549649017602</c:v>
                </c:pt>
                <c:pt idx="3">
                  <c:v>2.7906556045445039</c:v>
                </c:pt>
                <c:pt idx="4">
                  <c:v>2.7388971555231749</c:v>
                </c:pt>
                <c:pt idx="5">
                  <c:v>2.7456265478826278</c:v>
                </c:pt>
                <c:pt idx="6">
                  <c:v>2.714525583998586</c:v>
                </c:pt>
                <c:pt idx="7">
                  <c:v>2.7230926269425018</c:v>
                </c:pt>
                <c:pt idx="8">
                  <c:v>2.7058137483997449</c:v>
                </c:pt>
                <c:pt idx="9">
                  <c:v>2.6503605710605656</c:v>
                </c:pt>
                <c:pt idx="10">
                  <c:v>2.6193863953874792</c:v>
                </c:pt>
                <c:pt idx="11">
                  <c:v>2.6046428124283936</c:v>
                </c:pt>
                <c:pt idx="12">
                  <c:v>2.6021641715553443</c:v>
                </c:pt>
                <c:pt idx="13">
                  <c:v>2.6071194269267086</c:v>
                </c:pt>
                <c:pt idx="14">
                  <c:v>2.6760639325625597</c:v>
                </c:pt>
                <c:pt idx="15">
                  <c:v>2.6571192727775679</c:v>
                </c:pt>
                <c:pt idx="16">
                  <c:v>2.6777235955526772</c:v>
                </c:pt>
                <c:pt idx="17">
                  <c:v>2.7177300949921284</c:v>
                </c:pt>
                <c:pt idx="18">
                  <c:v>2.7920780128018805</c:v>
                </c:pt>
                <c:pt idx="19">
                  <c:v>2.7707946186307271</c:v>
                </c:pt>
                <c:pt idx="20">
                  <c:v>2.7006229163070912</c:v>
                </c:pt>
                <c:pt idx="21">
                  <c:v>2.1382303934227891</c:v>
                </c:pt>
                <c:pt idx="22">
                  <c:v>1.657280702952034</c:v>
                </c:pt>
                <c:pt idx="23">
                  <c:v>1.3065315691298258</c:v>
                </c:pt>
                <c:pt idx="24">
                  <c:v>1.1027862138528537</c:v>
                </c:pt>
                <c:pt idx="25">
                  <c:v>1.3440187401305812</c:v>
                </c:pt>
                <c:pt idx="26">
                  <c:v>1.4269510119786326</c:v>
                </c:pt>
                <c:pt idx="27">
                  <c:v>1.4934573150374582</c:v>
                </c:pt>
                <c:pt idx="28">
                  <c:v>1.6147059448633334</c:v>
                </c:pt>
                <c:pt idx="29">
                  <c:v>1.7681677359549193</c:v>
                </c:pt>
                <c:pt idx="30">
                  <c:v>1.8297506118573701</c:v>
                </c:pt>
                <c:pt idx="31">
                  <c:v>1.8423595147326888</c:v>
                </c:pt>
                <c:pt idx="32">
                  <c:v>1.8423833184594833</c:v>
                </c:pt>
                <c:pt idx="33">
                  <c:v>1.8038024894302098</c:v>
                </c:pt>
                <c:pt idx="34">
                  <c:v>1.9365962305355873</c:v>
                </c:pt>
                <c:pt idx="35">
                  <c:v>1.9639744748417902</c:v>
                </c:pt>
                <c:pt idx="36">
                  <c:v>1.8665604068913644</c:v>
                </c:pt>
                <c:pt idx="37">
                  <c:v>1.8530431258680453</c:v>
                </c:pt>
                <c:pt idx="40">
                  <c:v>0.72027515627675431</c:v>
                </c:pt>
                <c:pt idx="41">
                  <c:v>0.68440883729186375</c:v>
                </c:pt>
                <c:pt idx="42">
                  <c:v>0.67919788255349689</c:v>
                </c:pt>
                <c:pt idx="43">
                  <c:v>0.68040411525480571</c:v>
                </c:pt>
                <c:pt idx="44">
                  <c:v>0.69857664431575406</c:v>
                </c:pt>
                <c:pt idx="45">
                  <c:v>0.65774585582583833</c:v>
                </c:pt>
                <c:pt idx="46">
                  <c:v>0.71302936003247186</c:v>
                </c:pt>
                <c:pt idx="47">
                  <c:v>0.70128059206101012</c:v>
                </c:pt>
                <c:pt idx="48">
                  <c:v>0.75680771361708121</c:v>
                </c:pt>
                <c:pt idx="49">
                  <c:v>0.8061123253742839</c:v>
                </c:pt>
                <c:pt idx="50">
                  <c:v>0.80518647017826916</c:v>
                </c:pt>
                <c:pt idx="51">
                  <c:v>0.82510361376806951</c:v>
                </c:pt>
                <c:pt idx="52">
                  <c:v>0.80544108813878845</c:v>
                </c:pt>
                <c:pt idx="53">
                  <c:v>0.79056296775256651</c:v>
                </c:pt>
                <c:pt idx="54">
                  <c:v>0.77291946598291439</c:v>
                </c:pt>
                <c:pt idx="55">
                  <c:v>0.74169470118351644</c:v>
                </c:pt>
                <c:pt idx="56">
                  <c:v>0.70194988131438418</c:v>
                </c:pt>
                <c:pt idx="57">
                  <c:v>0.69513708348548675</c:v>
                </c:pt>
                <c:pt idx="58">
                  <c:v>0.69061172980884022</c:v>
                </c:pt>
                <c:pt idx="59">
                  <c:v>0.68316437659343643</c:v>
                </c:pt>
                <c:pt idx="60">
                  <c:v>0.64128971835494719</c:v>
                </c:pt>
                <c:pt idx="61">
                  <c:v>0.50305541096525319</c:v>
                </c:pt>
                <c:pt idx="62">
                  <c:v>0.34408501579904216</c:v>
                </c:pt>
                <c:pt idx="63">
                  <c:v>9.6952531387020355E-2</c:v>
                </c:pt>
                <c:pt idx="64">
                  <c:v>-9.9739769873149163E-4</c:v>
                </c:pt>
                <c:pt idx="65">
                  <c:v>3.0254570601201507E-3</c:v>
                </c:pt>
                <c:pt idx="66">
                  <c:v>3.7534042747710002E-2</c:v>
                </c:pt>
                <c:pt idx="67">
                  <c:v>0.14914221894857785</c:v>
                </c:pt>
                <c:pt idx="68">
                  <c:v>0.11632651391066354</c:v>
                </c:pt>
                <c:pt idx="69">
                  <c:v>0.21673729863134622</c:v>
                </c:pt>
                <c:pt idx="70">
                  <c:v>0.2340954847743906</c:v>
                </c:pt>
                <c:pt idx="71">
                  <c:v>0.19760718325801713</c:v>
                </c:pt>
                <c:pt idx="72">
                  <c:v>0.29556178811680539</c:v>
                </c:pt>
                <c:pt idx="73">
                  <c:v>0.17748766985208381</c:v>
                </c:pt>
                <c:pt idx="74">
                  <c:v>0.11032960970900565</c:v>
                </c:pt>
                <c:pt idx="75">
                  <c:v>4.9155749993855538E-2</c:v>
                </c:pt>
                <c:pt idx="76">
                  <c:v>-1.1029232839430168E-2</c:v>
                </c:pt>
                <c:pt idx="77">
                  <c:v>1.9216644716847336E-2</c:v>
                </c:pt>
                <c:pt idx="80">
                  <c:v>0.57640525280782495</c:v>
                </c:pt>
                <c:pt idx="81">
                  <c:v>0.56250510839872292</c:v>
                </c:pt>
                <c:pt idx="82">
                  <c:v>0.54742621461080665</c:v>
                </c:pt>
                <c:pt idx="83">
                  <c:v>0.54185285610191292</c:v>
                </c:pt>
                <c:pt idx="84">
                  <c:v>0.52824456417087573</c:v>
                </c:pt>
                <c:pt idx="85">
                  <c:v>0.55160094316038544</c:v>
                </c:pt>
                <c:pt idx="86">
                  <c:v>0.58638392815150786</c:v>
                </c:pt>
                <c:pt idx="87">
                  <c:v>0.63236741594729129</c:v>
                </c:pt>
                <c:pt idx="88">
                  <c:v>0.66483401214561044</c:v>
                </c:pt>
                <c:pt idx="89">
                  <c:v>0.70780434854620677</c:v>
                </c:pt>
                <c:pt idx="90">
                  <c:v>0.73473458926731317</c:v>
                </c:pt>
                <c:pt idx="91">
                  <c:v>0.74862135873167357</c:v>
                </c:pt>
                <c:pt idx="92">
                  <c:v>0.74067738660558968</c:v>
                </c:pt>
                <c:pt idx="93">
                  <c:v>0.71501904138039774</c:v>
                </c:pt>
                <c:pt idx="94">
                  <c:v>0.73374997301116762</c:v>
                </c:pt>
                <c:pt idx="95">
                  <c:v>0.74595238286167931</c:v>
                </c:pt>
                <c:pt idx="96">
                  <c:v>0.75860709352868427</c:v>
                </c:pt>
                <c:pt idx="97">
                  <c:v>0.77541934494454545</c:v>
                </c:pt>
                <c:pt idx="98">
                  <c:v>0.78408422622889673</c:v>
                </c:pt>
                <c:pt idx="99">
                  <c:v>0.77690028502867192</c:v>
                </c:pt>
                <c:pt idx="100">
                  <c:v>0.75150720469430576</c:v>
                </c:pt>
                <c:pt idx="101">
                  <c:v>0.6307425013884298</c:v>
                </c:pt>
                <c:pt idx="102">
                  <c:v>0.55196676125691801</c:v>
                </c:pt>
                <c:pt idx="103">
                  <c:v>0.45219493333323191</c:v>
                </c:pt>
                <c:pt idx="104">
                  <c:v>0.40881407155733851</c:v>
                </c:pt>
                <c:pt idx="105">
                  <c:v>0.4263379167810748</c:v>
                </c:pt>
                <c:pt idx="106">
                  <c:v>0.4254462289579885</c:v>
                </c:pt>
                <c:pt idx="107">
                  <c:v>0.42934999566085225</c:v>
                </c:pt>
                <c:pt idx="108">
                  <c:v>0.46654780705702986</c:v>
                </c:pt>
                <c:pt idx="109">
                  <c:v>0.6686125812000262</c:v>
                </c:pt>
                <c:pt idx="110">
                  <c:v>0.81283088001634118</c:v>
                </c:pt>
                <c:pt idx="111">
                  <c:v>0.91337068796197673</c:v>
                </c:pt>
                <c:pt idx="112">
                  <c:v>0.95410358572805465</c:v>
                </c:pt>
                <c:pt idx="113">
                  <c:v>0.80406877072275951</c:v>
                </c:pt>
                <c:pt idx="114">
                  <c:v>0.69856492627455791</c:v>
                </c:pt>
                <c:pt idx="115">
                  <c:v>0.5764690463410983</c:v>
                </c:pt>
                <c:pt idx="116">
                  <c:v>0.45631567297720937</c:v>
                </c:pt>
                <c:pt idx="117">
                  <c:v>0.37340421582157046</c:v>
                </c:pt>
                <c:pt idx="120">
                  <c:v>0.18201018115396789</c:v>
                </c:pt>
                <c:pt idx="121">
                  <c:v>0.21488336551455334</c:v>
                </c:pt>
                <c:pt idx="122">
                  <c:v>0.28339840015398238</c:v>
                </c:pt>
                <c:pt idx="123">
                  <c:v>0.34258542795097718</c:v>
                </c:pt>
                <c:pt idx="124">
                  <c:v>0.39884631436691387</c:v>
                </c:pt>
                <c:pt idx="125">
                  <c:v>0.51060579279861662</c:v>
                </c:pt>
                <c:pt idx="126">
                  <c:v>0.56984699558788299</c:v>
                </c:pt>
                <c:pt idx="127">
                  <c:v>0.58856681580799652</c:v>
                </c:pt>
                <c:pt idx="128">
                  <c:v>0.55683615377282158</c:v>
                </c:pt>
                <c:pt idx="129">
                  <c:v>0.56368735496453815</c:v>
                </c:pt>
                <c:pt idx="130">
                  <c:v>0.56547956994388227</c:v>
                </c:pt>
                <c:pt idx="131">
                  <c:v>0.54635773321774705</c:v>
                </c:pt>
                <c:pt idx="132">
                  <c:v>0.53767138056713659</c:v>
                </c:pt>
                <c:pt idx="133">
                  <c:v>0.54895267720527341</c:v>
                </c:pt>
                <c:pt idx="134">
                  <c:v>0.54529879849417273</c:v>
                </c:pt>
                <c:pt idx="135">
                  <c:v>0.53897319153576206</c:v>
                </c:pt>
                <c:pt idx="136">
                  <c:v>0.53878672724045207</c:v>
                </c:pt>
                <c:pt idx="137">
                  <c:v>0.55929827978983038</c:v>
                </c:pt>
                <c:pt idx="138">
                  <c:v>0.57210556505610077</c:v>
                </c:pt>
                <c:pt idx="139">
                  <c:v>0.58074887376654394</c:v>
                </c:pt>
                <c:pt idx="140">
                  <c:v>0.53807072269703204</c:v>
                </c:pt>
                <c:pt idx="141">
                  <c:v>0.24260439209870585</c:v>
                </c:pt>
                <c:pt idx="142">
                  <c:v>9.8421072424371023E-2</c:v>
                </c:pt>
                <c:pt idx="143">
                  <c:v>-0.11032684998116631</c:v>
                </c:pt>
                <c:pt idx="144">
                  <c:v>-0.23317267016230561</c:v>
                </c:pt>
                <c:pt idx="145">
                  <c:v>-0.25338299282631316</c:v>
                </c:pt>
                <c:pt idx="146">
                  <c:v>-0.31735528467083646</c:v>
                </c:pt>
                <c:pt idx="147">
                  <c:v>-0.31463072787035701</c:v>
                </c:pt>
                <c:pt idx="148">
                  <c:v>-0.34638083326819352</c:v>
                </c:pt>
                <c:pt idx="149">
                  <c:v>-0.39688374180120489</c:v>
                </c:pt>
                <c:pt idx="150">
                  <c:v>-0.65805846653735423</c:v>
                </c:pt>
                <c:pt idx="151">
                  <c:v>-0.76893572553732115</c:v>
                </c:pt>
                <c:pt idx="152">
                  <c:v>-0.7017509622353133</c:v>
                </c:pt>
                <c:pt idx="153">
                  <c:v>-0.63389172066309263</c:v>
                </c:pt>
                <c:pt idx="154">
                  <c:v>-0.61862182384525755</c:v>
                </c:pt>
                <c:pt idx="155">
                  <c:v>-0.54334727324839105</c:v>
                </c:pt>
                <c:pt idx="156">
                  <c:v>-0.58833691646191655</c:v>
                </c:pt>
                <c:pt idx="157">
                  <c:v>-0.62710017541483876</c:v>
                </c:pt>
                <c:pt idx="160">
                  <c:v>-0.35175141943079274</c:v>
                </c:pt>
                <c:pt idx="161">
                  <c:v>-0.32912532647213372</c:v>
                </c:pt>
                <c:pt idx="162">
                  <c:v>-0.2543070434978818</c:v>
                </c:pt>
                <c:pt idx="163">
                  <c:v>-0.22153486039123896</c:v>
                </c:pt>
                <c:pt idx="164">
                  <c:v>-0.14626569470619957</c:v>
                </c:pt>
                <c:pt idx="165">
                  <c:v>-0.18669956455090111</c:v>
                </c:pt>
                <c:pt idx="166">
                  <c:v>-0.18261285892324389</c:v>
                </c:pt>
                <c:pt idx="167">
                  <c:v>-0.291600020777397</c:v>
                </c:pt>
                <c:pt idx="168">
                  <c:v>-0.40052048991404904</c:v>
                </c:pt>
                <c:pt idx="169">
                  <c:v>-0.50661287475384886</c:v>
                </c:pt>
                <c:pt idx="170">
                  <c:v>-0.56021385959349634</c:v>
                </c:pt>
                <c:pt idx="171">
                  <c:v>-0.61453306230849569</c:v>
                </c:pt>
                <c:pt idx="172">
                  <c:v>-0.6836269209646646</c:v>
                </c:pt>
                <c:pt idx="173">
                  <c:v>-0.71607631059151922</c:v>
                </c:pt>
                <c:pt idx="174">
                  <c:v>-0.77684380691071597</c:v>
                </c:pt>
                <c:pt idx="175">
                  <c:v>-0.79876700655513044</c:v>
                </c:pt>
                <c:pt idx="176">
                  <c:v>-0.86685922793161185</c:v>
                </c:pt>
                <c:pt idx="177">
                  <c:v>-0.93683665424144735</c:v>
                </c:pt>
                <c:pt idx="178">
                  <c:v>-0.98117280633351101</c:v>
                </c:pt>
                <c:pt idx="179">
                  <c:v>-0.96558734170324434</c:v>
                </c:pt>
                <c:pt idx="180">
                  <c:v>-0.9921170580978852</c:v>
                </c:pt>
                <c:pt idx="181">
                  <c:v>-0.83764805982646762</c:v>
                </c:pt>
                <c:pt idx="182">
                  <c:v>-0.75408130809354201</c:v>
                </c:pt>
                <c:pt idx="183">
                  <c:v>-0.65445715323166309</c:v>
                </c:pt>
                <c:pt idx="184">
                  <c:v>-0.53960897625801674</c:v>
                </c:pt>
                <c:pt idx="185">
                  <c:v>-0.6365251987894136</c:v>
                </c:pt>
                <c:pt idx="186">
                  <c:v>-0.66068527559537504</c:v>
                </c:pt>
                <c:pt idx="187">
                  <c:v>-0.67630925420016663</c:v>
                </c:pt>
                <c:pt idx="188">
                  <c:v>-0.79794804184369506</c:v>
                </c:pt>
                <c:pt idx="189">
                  <c:v>-0.82455634385033938</c:v>
                </c:pt>
                <c:pt idx="190">
                  <c:v>-0.99121209664015253</c:v>
                </c:pt>
                <c:pt idx="191">
                  <c:v>-1.0227987454569245</c:v>
                </c:pt>
                <c:pt idx="192">
                  <c:v>-1.0015274306043715</c:v>
                </c:pt>
                <c:pt idx="193">
                  <c:v>-1.1025862624533387</c:v>
                </c:pt>
                <c:pt idx="194">
                  <c:v>-1.0636154016943902</c:v>
                </c:pt>
                <c:pt idx="195">
                  <c:v>-1.1387505648900706</c:v>
                </c:pt>
                <c:pt idx="196">
                  <c:v>-1.2073113937420021</c:v>
                </c:pt>
                <c:pt idx="197">
                  <c:v>-1.2349325786424175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D5-49A9-9C03-ECA78D309440}"/>
            </c:ext>
          </c:extLst>
        </c:ser>
        <c:ser>
          <c:idx val="4"/>
          <c:order val="3"/>
          <c:tx>
            <c:strRef>
              <c:f>'27. adat'!$C$8</c:f>
              <c:strCache>
                <c:ptCount val="1"/>
                <c:pt idx="0">
                  <c:v>Other business services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'27. adat'!$E$1:$IH$2</c15:sqref>
                  </c15:fullRef>
                </c:ext>
              </c:extLst>
              <c:f>'27. adat'!$E$1:$IH$2</c:f>
              <c:multiLvlStrCache>
                <c:ptCount val="1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Hungary</c:v>
                  </c:pt>
                  <c:pt idx="40">
                    <c:v>Czech Republic</c:v>
                  </c:pt>
                  <c:pt idx="80">
                    <c:v>Poland</c:v>
                  </c:pt>
                  <c:pt idx="120">
                    <c:v>Slovakia</c:v>
                  </c:pt>
                  <c:pt idx="160">
                    <c:v>Romania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'27. adat'!$E$8:$IH$8</c15:sqref>
                  </c15:fullRef>
                </c:ext>
              </c:extLst>
              <c:f>'27. adat'!$E$8:$GT$8</c:f>
              <c:numCache>
                <c:formatCode>0.0</c:formatCode>
                <c:ptCount val="198"/>
                <c:pt idx="0">
                  <c:v>-1.2123172022477027</c:v>
                </c:pt>
                <c:pt idx="1">
                  <c:v>-1.0551757525966785</c:v>
                </c:pt>
                <c:pt idx="2">
                  <c:v>-0.84080205424873666</c:v>
                </c:pt>
                <c:pt idx="3">
                  <c:v>-0.65966593715305244</c:v>
                </c:pt>
                <c:pt idx="4">
                  <c:v>-0.63533029148632703</c:v>
                </c:pt>
                <c:pt idx="5">
                  <c:v>-0.59158651952848096</c:v>
                </c:pt>
                <c:pt idx="6">
                  <c:v>-0.44359806549656128</c:v>
                </c:pt>
                <c:pt idx="7">
                  <c:v>-0.47382809241625667</c:v>
                </c:pt>
                <c:pt idx="8">
                  <c:v>-0.33494603647190185</c:v>
                </c:pt>
                <c:pt idx="9">
                  <c:v>-0.16881488150303112</c:v>
                </c:pt>
                <c:pt idx="10">
                  <c:v>-0.18697227518963408</c:v>
                </c:pt>
                <c:pt idx="11">
                  <c:v>-3.0237101395867445E-2</c:v>
                </c:pt>
                <c:pt idx="12">
                  <c:v>-5.8687304005640158E-2</c:v>
                </c:pt>
                <c:pt idx="13">
                  <c:v>-0.10564995961334998</c:v>
                </c:pt>
                <c:pt idx="14">
                  <c:v>-0.14835817452792743</c:v>
                </c:pt>
                <c:pt idx="15">
                  <c:v>-0.16273632448387129</c:v>
                </c:pt>
                <c:pt idx="16">
                  <c:v>-0.21229996685520924</c:v>
                </c:pt>
                <c:pt idx="17">
                  <c:v>-0.28260600378553358</c:v>
                </c:pt>
                <c:pt idx="18">
                  <c:v>-0.40062240419227924</c:v>
                </c:pt>
                <c:pt idx="19">
                  <c:v>-0.46993758524064061</c:v>
                </c:pt>
                <c:pt idx="20">
                  <c:v>-0.39833625200993011</c:v>
                </c:pt>
                <c:pt idx="21">
                  <c:v>-0.41808025527729931</c:v>
                </c:pt>
                <c:pt idx="22">
                  <c:v>-0.28312387675632023</c:v>
                </c:pt>
                <c:pt idx="23">
                  <c:v>-0.1650493188267998</c:v>
                </c:pt>
                <c:pt idx="24">
                  <c:v>-0.26821953978247753</c:v>
                </c:pt>
                <c:pt idx="25">
                  <c:v>-0.15477339989054315</c:v>
                </c:pt>
                <c:pt idx="26">
                  <c:v>-0.10295773801038899</c:v>
                </c:pt>
                <c:pt idx="27">
                  <c:v>-5.4495311064951403E-2</c:v>
                </c:pt>
                <c:pt idx="28">
                  <c:v>0.12814630432309368</c:v>
                </c:pt>
                <c:pt idx="29">
                  <c:v>0.11129949015685604</c:v>
                </c:pt>
                <c:pt idx="30">
                  <c:v>0.16222172342726546</c:v>
                </c:pt>
                <c:pt idx="31">
                  <c:v>0.18888825430367756</c:v>
                </c:pt>
                <c:pt idx="32">
                  <c:v>0.20944569598476412</c:v>
                </c:pt>
                <c:pt idx="33">
                  <c:v>0.28621551327327949</c:v>
                </c:pt>
                <c:pt idx="34">
                  <c:v>0.42734241346664392</c:v>
                </c:pt>
                <c:pt idx="35">
                  <c:v>0.51967814335854079</c:v>
                </c:pt>
                <c:pt idx="36">
                  <c:v>0.51189751304368591</c:v>
                </c:pt>
                <c:pt idx="37">
                  <c:v>0.49702356361862271</c:v>
                </c:pt>
                <c:pt idx="40">
                  <c:v>-0.16043338106216076</c:v>
                </c:pt>
                <c:pt idx="41">
                  <c:v>-0.12102202613075377</c:v>
                </c:pt>
                <c:pt idx="42">
                  <c:v>-7.3153589640063993E-2</c:v>
                </c:pt>
                <c:pt idx="43">
                  <c:v>1.031803586807218E-2</c:v>
                </c:pt>
                <c:pt idx="44">
                  <c:v>-4.2708750561273826E-3</c:v>
                </c:pt>
                <c:pt idx="45">
                  <c:v>-1.0803225501980405E-2</c:v>
                </c:pt>
                <c:pt idx="46">
                  <c:v>-4.2281152753348671E-3</c:v>
                </c:pt>
                <c:pt idx="47">
                  <c:v>5.1801989129397229E-2</c:v>
                </c:pt>
                <c:pt idx="48">
                  <c:v>5.2703101268788577E-2</c:v>
                </c:pt>
                <c:pt idx="49">
                  <c:v>5.0604800273060704E-2</c:v>
                </c:pt>
                <c:pt idx="50">
                  <c:v>4.2173683096546233E-2</c:v>
                </c:pt>
                <c:pt idx="51">
                  <c:v>-2.0809034978465117E-3</c:v>
                </c:pt>
                <c:pt idx="52">
                  <c:v>1.6359136257315422E-2</c:v>
                </c:pt>
                <c:pt idx="53">
                  <c:v>7.063416081943337E-2</c:v>
                </c:pt>
                <c:pt idx="54">
                  <c:v>-6.3912123674700561E-2</c:v>
                </c:pt>
                <c:pt idx="55">
                  <c:v>-0.10315890171842491</c:v>
                </c:pt>
                <c:pt idx="56">
                  <c:v>-9.8635184718060459E-2</c:v>
                </c:pt>
                <c:pt idx="57">
                  <c:v>-7.6758031433549367E-2</c:v>
                </c:pt>
                <c:pt idx="58">
                  <c:v>-0.11444931501728976</c:v>
                </c:pt>
                <c:pt idx="59">
                  <c:v>-0.35380879504937929</c:v>
                </c:pt>
                <c:pt idx="60">
                  <c:v>-0.28585996024211674</c:v>
                </c:pt>
                <c:pt idx="61">
                  <c:v>-0.31516724542401409</c:v>
                </c:pt>
                <c:pt idx="62">
                  <c:v>-6.4122482034688191E-2</c:v>
                </c:pt>
                <c:pt idx="63">
                  <c:v>6.3409497353776906E-2</c:v>
                </c:pt>
                <c:pt idx="64">
                  <c:v>7.9338453308186885E-3</c:v>
                </c:pt>
                <c:pt idx="65">
                  <c:v>1.9751912521070149E-2</c:v>
                </c:pt>
                <c:pt idx="66">
                  <c:v>7.8171458862269783E-2</c:v>
                </c:pt>
                <c:pt idx="67">
                  <c:v>0.22283984498309714</c:v>
                </c:pt>
                <c:pt idx="68">
                  <c:v>0.22037736554934756</c:v>
                </c:pt>
                <c:pt idx="69">
                  <c:v>0.23993100435501236</c:v>
                </c:pt>
                <c:pt idx="70">
                  <c:v>0.1867917779792565</c:v>
                </c:pt>
                <c:pt idx="71">
                  <c:v>-8.1697610144578631E-2</c:v>
                </c:pt>
                <c:pt idx="72">
                  <c:v>-5.7521830157950808E-2</c:v>
                </c:pt>
                <c:pt idx="73">
                  <c:v>-6.7046553699630751E-2</c:v>
                </c:pt>
                <c:pt idx="74">
                  <c:v>-6.0304581232729068E-2</c:v>
                </c:pt>
                <c:pt idx="75">
                  <c:v>9.2576662488427927E-2</c:v>
                </c:pt>
                <c:pt idx="76">
                  <c:v>8.1344542489092425E-2</c:v>
                </c:pt>
                <c:pt idx="77">
                  <c:v>8.5572637017526071E-2</c:v>
                </c:pt>
                <c:pt idx="80">
                  <c:v>0.39532520572847496</c:v>
                </c:pt>
                <c:pt idx="81">
                  <c:v>0.3990842873205529</c:v>
                </c:pt>
                <c:pt idx="82">
                  <c:v>0.42019776021005378</c:v>
                </c:pt>
                <c:pt idx="83">
                  <c:v>0.40077515934076541</c:v>
                </c:pt>
                <c:pt idx="84">
                  <c:v>0.40339564835634611</c:v>
                </c:pt>
                <c:pt idx="85">
                  <c:v>0.41759142001035182</c:v>
                </c:pt>
                <c:pt idx="86">
                  <c:v>0.44594902203501746</c:v>
                </c:pt>
                <c:pt idx="87">
                  <c:v>0.49127095136504706</c:v>
                </c:pt>
                <c:pt idx="88">
                  <c:v>0.52708456365170508</c:v>
                </c:pt>
                <c:pt idx="89">
                  <c:v>0.54391192489206597</c:v>
                </c:pt>
                <c:pt idx="90">
                  <c:v>0.58322544279159083</c:v>
                </c:pt>
                <c:pt idx="91">
                  <c:v>0.65580003463097936</c:v>
                </c:pt>
                <c:pt idx="92">
                  <c:v>0.72965097205390861</c:v>
                </c:pt>
                <c:pt idx="93">
                  <c:v>0.80686375243681252</c:v>
                </c:pt>
                <c:pt idx="94">
                  <c:v>0.82147895543237348</c:v>
                </c:pt>
                <c:pt idx="95">
                  <c:v>0.80771914067825146</c:v>
                </c:pt>
                <c:pt idx="96">
                  <c:v>0.84555664771388506</c:v>
                </c:pt>
                <c:pt idx="97">
                  <c:v>0.84949122775605412</c:v>
                </c:pt>
                <c:pt idx="98">
                  <c:v>0.87521455790314173</c:v>
                </c:pt>
                <c:pt idx="99">
                  <c:v>0.92491616251516207</c:v>
                </c:pt>
                <c:pt idx="100">
                  <c:v>0.93765968508340136</c:v>
                </c:pt>
                <c:pt idx="101">
                  <c:v>0.96758724923648198</c:v>
                </c:pt>
                <c:pt idx="102">
                  <c:v>0.99112542213146948</c:v>
                </c:pt>
                <c:pt idx="103">
                  <c:v>0.98894710648090955</c:v>
                </c:pt>
                <c:pt idx="104">
                  <c:v>1.0130243277819795</c:v>
                </c:pt>
                <c:pt idx="105">
                  <c:v>1.0472380657993028</c:v>
                </c:pt>
                <c:pt idx="106">
                  <c:v>1.0717663616392823</c:v>
                </c:pt>
                <c:pt idx="107">
                  <c:v>1.1318753796754317</c:v>
                </c:pt>
                <c:pt idx="108">
                  <c:v>1.110846542371712</c:v>
                </c:pt>
                <c:pt idx="109">
                  <c:v>1.1519931438064104</c:v>
                </c:pt>
                <c:pt idx="110">
                  <c:v>1.177879895237731</c:v>
                </c:pt>
                <c:pt idx="111">
                  <c:v>1.204997859001526</c:v>
                </c:pt>
                <c:pt idx="112">
                  <c:v>1.2443428042895264</c:v>
                </c:pt>
                <c:pt idx="113">
                  <c:v>1.2675361802393248</c:v>
                </c:pt>
                <c:pt idx="114">
                  <c:v>1.2755934736538626</c:v>
                </c:pt>
                <c:pt idx="115">
                  <c:v>1.2570558274694834</c:v>
                </c:pt>
                <c:pt idx="116">
                  <c:v>1.2579139910262391</c:v>
                </c:pt>
                <c:pt idx="117">
                  <c:v>1.253520054319748</c:v>
                </c:pt>
                <c:pt idx="120">
                  <c:v>4.8259292508393489E-2</c:v>
                </c:pt>
                <c:pt idx="121">
                  <c:v>-2.6155254513704592E-2</c:v>
                </c:pt>
                <c:pt idx="122">
                  <c:v>-8.5222128375169875E-2</c:v>
                </c:pt>
                <c:pt idx="123">
                  <c:v>-0.10520929535980832</c:v>
                </c:pt>
                <c:pt idx="124">
                  <c:v>-0.14930341634040184</c:v>
                </c:pt>
                <c:pt idx="125">
                  <c:v>-0.17428084431034846</c:v>
                </c:pt>
                <c:pt idx="126">
                  <c:v>-0.22702526535661108</c:v>
                </c:pt>
                <c:pt idx="127">
                  <c:v>-0.36300901246782141</c:v>
                </c:pt>
                <c:pt idx="128">
                  <c:v>-0.36409457903626768</c:v>
                </c:pt>
                <c:pt idx="129">
                  <c:v>-0.28928449575449894</c:v>
                </c:pt>
                <c:pt idx="130">
                  <c:v>-0.11797259258816571</c:v>
                </c:pt>
                <c:pt idx="131">
                  <c:v>2.3739278940070711E-2</c:v>
                </c:pt>
                <c:pt idx="132">
                  <c:v>6.8068520756819378E-2</c:v>
                </c:pt>
                <c:pt idx="133">
                  <c:v>0.10816179995916692</c:v>
                </c:pt>
                <c:pt idx="134">
                  <c:v>0.10493451455106965</c:v>
                </c:pt>
                <c:pt idx="135">
                  <c:v>3.827555282582621E-2</c:v>
                </c:pt>
                <c:pt idx="136">
                  <c:v>8.6455710350359302E-2</c:v>
                </c:pt>
                <c:pt idx="137">
                  <c:v>8.2790863784678828E-2</c:v>
                </c:pt>
                <c:pt idx="138">
                  <c:v>4.5030797849243296E-3</c:v>
                </c:pt>
                <c:pt idx="139">
                  <c:v>8.1330258032951463E-2</c:v>
                </c:pt>
                <c:pt idx="140">
                  <c:v>9.1721403633351087E-2</c:v>
                </c:pt>
                <c:pt idx="141">
                  <c:v>0.16694544796130401</c:v>
                </c:pt>
                <c:pt idx="142">
                  <c:v>0.23702716786917305</c:v>
                </c:pt>
                <c:pt idx="143">
                  <c:v>0.20032188473786938</c:v>
                </c:pt>
                <c:pt idx="144">
                  <c:v>0.14973708211700776</c:v>
                </c:pt>
                <c:pt idx="145">
                  <c:v>0.10813619181236879</c:v>
                </c:pt>
                <c:pt idx="146">
                  <c:v>0.16481771100269857</c:v>
                </c:pt>
                <c:pt idx="147">
                  <c:v>0.17118146132705539</c:v>
                </c:pt>
                <c:pt idx="148">
                  <c:v>0.2239505979832721</c:v>
                </c:pt>
                <c:pt idx="149">
                  <c:v>0.25367334663598784</c:v>
                </c:pt>
                <c:pt idx="150">
                  <c:v>0.18492747841502988</c:v>
                </c:pt>
                <c:pt idx="151">
                  <c:v>0.17273721986004276</c:v>
                </c:pt>
                <c:pt idx="152">
                  <c:v>0.1594928871317271</c:v>
                </c:pt>
                <c:pt idx="153">
                  <c:v>0.16179512336554569</c:v>
                </c:pt>
                <c:pt idx="154">
                  <c:v>0.23675856909353976</c:v>
                </c:pt>
                <c:pt idx="155">
                  <c:v>0.26617746684384685</c:v>
                </c:pt>
                <c:pt idx="156">
                  <c:v>0.28545057841932842</c:v>
                </c:pt>
                <c:pt idx="157">
                  <c:v>0.30941665905590915</c:v>
                </c:pt>
                <c:pt idx="160">
                  <c:v>0.26337330459142244</c:v>
                </c:pt>
                <c:pt idx="161">
                  <c:v>0.24545268645473914</c:v>
                </c:pt>
                <c:pt idx="162">
                  <c:v>0.26937096984354497</c:v>
                </c:pt>
                <c:pt idx="163">
                  <c:v>0.24162334956217077</c:v>
                </c:pt>
                <c:pt idx="164">
                  <c:v>0.28235422609809419</c:v>
                </c:pt>
                <c:pt idx="165">
                  <c:v>0.34707675019390621</c:v>
                </c:pt>
                <c:pt idx="166">
                  <c:v>0.35033583939268664</c:v>
                </c:pt>
                <c:pt idx="167">
                  <c:v>0.38659093663670058</c:v>
                </c:pt>
                <c:pt idx="168">
                  <c:v>0.42193526552571231</c:v>
                </c:pt>
                <c:pt idx="169">
                  <c:v>0.42926129238840999</c:v>
                </c:pt>
                <c:pt idx="170">
                  <c:v>0.43897437259533839</c:v>
                </c:pt>
                <c:pt idx="171">
                  <c:v>0.46825915246006611</c:v>
                </c:pt>
                <c:pt idx="172">
                  <c:v>0.46993067966938717</c:v>
                </c:pt>
                <c:pt idx="173">
                  <c:v>0.43359932862039441</c:v>
                </c:pt>
                <c:pt idx="174">
                  <c:v>0.4323710157484737</c:v>
                </c:pt>
                <c:pt idx="175">
                  <c:v>0.45344343312582858</c:v>
                </c:pt>
                <c:pt idx="176">
                  <c:v>0.34125464686671819</c:v>
                </c:pt>
                <c:pt idx="177">
                  <c:v>0.38852525554119682</c:v>
                </c:pt>
                <c:pt idx="178">
                  <c:v>0.35358443880876206</c:v>
                </c:pt>
                <c:pt idx="179">
                  <c:v>0.3611582229087828</c:v>
                </c:pt>
                <c:pt idx="180">
                  <c:v>0.50458050937219645</c:v>
                </c:pt>
                <c:pt idx="181">
                  <c:v>0.51393654028412528</c:v>
                </c:pt>
                <c:pt idx="182">
                  <c:v>0.58940472988991377</c:v>
                </c:pt>
                <c:pt idx="183">
                  <c:v>0.57448257080610021</c:v>
                </c:pt>
                <c:pt idx="184">
                  <c:v>0.54267519255161956</c:v>
                </c:pt>
                <c:pt idx="185">
                  <c:v>0.4884769158762155</c:v>
                </c:pt>
                <c:pt idx="186">
                  <c:v>0.46062485608113957</c:v>
                </c:pt>
                <c:pt idx="187">
                  <c:v>0.46561752928643968</c:v>
                </c:pt>
                <c:pt idx="188">
                  <c:v>0.40423318742826353</c:v>
                </c:pt>
                <c:pt idx="189">
                  <c:v>0.49835611697525523</c:v>
                </c:pt>
                <c:pt idx="190">
                  <c:v>0.56438365613617714</c:v>
                </c:pt>
                <c:pt idx="191">
                  <c:v>0.65161383824611618</c:v>
                </c:pt>
                <c:pt idx="192">
                  <c:v>0.79493112264957966</c:v>
                </c:pt>
                <c:pt idx="193">
                  <c:v>0.83022808881632781</c:v>
                </c:pt>
                <c:pt idx="194">
                  <c:v>0.81358664710607098</c:v>
                </c:pt>
                <c:pt idx="195">
                  <c:v>0.75009386577163817</c:v>
                </c:pt>
                <c:pt idx="196">
                  <c:v>0.71849426276517336</c:v>
                </c:pt>
                <c:pt idx="197">
                  <c:v>0.71160473845037608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D5-49A9-9C03-ECA78D309440}"/>
            </c:ext>
          </c:extLst>
        </c:ser>
        <c:ser>
          <c:idx val="9"/>
          <c:order val="7"/>
          <c:tx>
            <c:strRef>
              <c:f>'27. adat'!$C$9</c:f>
              <c:strCache>
                <c:ptCount val="1"/>
                <c:pt idx="0">
                  <c:v>Telecommunications, IT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'27. adat'!$E$1:$IH$2</c15:sqref>
                  </c15:fullRef>
                </c:ext>
              </c:extLst>
              <c:f>'27. adat'!$E$1:$IH$2</c:f>
              <c:multiLvlStrCache>
                <c:ptCount val="1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Hungary</c:v>
                  </c:pt>
                  <c:pt idx="40">
                    <c:v>Czech Republic</c:v>
                  </c:pt>
                  <c:pt idx="80">
                    <c:v>Poland</c:v>
                  </c:pt>
                  <c:pt idx="120">
                    <c:v>Slovakia</c:v>
                  </c:pt>
                  <c:pt idx="160">
                    <c:v>Romania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'27. adat'!$E$9:$IH$9</c15:sqref>
                  </c15:fullRef>
                </c:ext>
              </c:extLst>
              <c:f>'27. adat'!$E$9:$GT$9</c:f>
              <c:numCache>
                <c:formatCode>0.0</c:formatCode>
                <c:ptCount val="198"/>
                <c:pt idx="0">
                  <c:v>0.22339495279805896</c:v>
                </c:pt>
                <c:pt idx="1">
                  <c:v>0.14157033037967257</c:v>
                </c:pt>
                <c:pt idx="2">
                  <c:v>6.94638530188285E-2</c:v>
                </c:pt>
                <c:pt idx="3">
                  <c:v>0.21158259524763856</c:v>
                </c:pt>
                <c:pt idx="4">
                  <c:v>0.21301161376363736</c:v>
                </c:pt>
                <c:pt idx="5">
                  <c:v>0.24696111806351678</c:v>
                </c:pt>
                <c:pt idx="6">
                  <c:v>0.2749095042618338</c:v>
                </c:pt>
                <c:pt idx="7">
                  <c:v>0.2299485152669819</c:v>
                </c:pt>
                <c:pt idx="8">
                  <c:v>0.26599896874765289</c:v>
                </c:pt>
                <c:pt idx="9">
                  <c:v>0.3518492339260042</c:v>
                </c:pt>
                <c:pt idx="10">
                  <c:v>0.40411177683350591</c:v>
                </c:pt>
                <c:pt idx="11">
                  <c:v>0.43717809101525007</c:v>
                </c:pt>
                <c:pt idx="12">
                  <c:v>0.51961430086046401</c:v>
                </c:pt>
                <c:pt idx="13">
                  <c:v>0.57769974326983975</c:v>
                </c:pt>
                <c:pt idx="14">
                  <c:v>0.60578963844341482</c:v>
                </c:pt>
                <c:pt idx="15">
                  <c:v>0.69354219299704112</c:v>
                </c:pt>
                <c:pt idx="16">
                  <c:v>0.63523905048478779</c:v>
                </c:pt>
                <c:pt idx="17">
                  <c:v>0.60434098105464262</c:v>
                </c:pt>
                <c:pt idx="18">
                  <c:v>0.59021565625418404</c:v>
                </c:pt>
                <c:pt idx="19">
                  <c:v>0.45894209748831638</c:v>
                </c:pt>
                <c:pt idx="20">
                  <c:v>0.44165591634051848</c:v>
                </c:pt>
                <c:pt idx="21">
                  <c:v>0.4553671556887286</c:v>
                </c:pt>
                <c:pt idx="22">
                  <c:v>0.42008684860848938</c:v>
                </c:pt>
                <c:pt idx="23">
                  <c:v>0.42162334787373801</c:v>
                </c:pt>
                <c:pt idx="24">
                  <c:v>0.41394800250113439</c:v>
                </c:pt>
                <c:pt idx="25">
                  <c:v>0.35967386037626664</c:v>
                </c:pt>
                <c:pt idx="26">
                  <c:v>0.34366536303074063</c:v>
                </c:pt>
                <c:pt idx="27">
                  <c:v>0.33931287843063895</c:v>
                </c:pt>
                <c:pt idx="28">
                  <c:v>0.50533401177945825</c:v>
                </c:pt>
                <c:pt idx="29">
                  <c:v>0.51209962676554532</c:v>
                </c:pt>
                <c:pt idx="30">
                  <c:v>0.51517250236760903</c:v>
                </c:pt>
                <c:pt idx="31">
                  <c:v>0.49925991499731087</c:v>
                </c:pt>
                <c:pt idx="32">
                  <c:v>0.36952037404702792</c:v>
                </c:pt>
                <c:pt idx="33">
                  <c:v>0.36627736497832214</c:v>
                </c:pt>
                <c:pt idx="34">
                  <c:v>0.36717371608411614</c:v>
                </c:pt>
                <c:pt idx="35">
                  <c:v>0.38073111970855711</c:v>
                </c:pt>
                <c:pt idx="36">
                  <c:v>0.40459304893919312</c:v>
                </c:pt>
                <c:pt idx="37">
                  <c:v>0.45349834554990293</c:v>
                </c:pt>
                <c:pt idx="40">
                  <c:v>0.47503418360130129</c:v>
                </c:pt>
                <c:pt idx="41">
                  <c:v>0.49531192146256098</c:v>
                </c:pt>
                <c:pt idx="42">
                  <c:v>0.51315179519387499</c:v>
                </c:pt>
                <c:pt idx="43">
                  <c:v>0.49948673634076712</c:v>
                </c:pt>
                <c:pt idx="44">
                  <c:v>0.52935764884865288</c:v>
                </c:pt>
                <c:pt idx="45">
                  <c:v>0.58098609568018822</c:v>
                </c:pt>
                <c:pt idx="46">
                  <c:v>0.62147657060388761</c:v>
                </c:pt>
                <c:pt idx="47">
                  <c:v>0.64372902870712156</c:v>
                </c:pt>
                <c:pt idx="48">
                  <c:v>0.6310589960500238</c:v>
                </c:pt>
                <c:pt idx="49">
                  <c:v>0.62281169343536391</c:v>
                </c:pt>
                <c:pt idx="50">
                  <c:v>0.6565544363510889</c:v>
                </c:pt>
                <c:pt idx="51">
                  <c:v>0.69060619256579447</c:v>
                </c:pt>
                <c:pt idx="52">
                  <c:v>0.68427507591969616</c:v>
                </c:pt>
                <c:pt idx="53">
                  <c:v>0.68461172652341651</c:v>
                </c:pt>
                <c:pt idx="54">
                  <c:v>0.67065058559246249</c:v>
                </c:pt>
                <c:pt idx="55">
                  <c:v>0.68308807718272191</c:v>
                </c:pt>
                <c:pt idx="56">
                  <c:v>0.74038757390708976</c:v>
                </c:pt>
                <c:pt idx="57">
                  <c:v>0.77766332201492994</c:v>
                </c:pt>
                <c:pt idx="58">
                  <c:v>0.82891206848447663</c:v>
                </c:pt>
                <c:pt idx="59">
                  <c:v>0.83725013370807932</c:v>
                </c:pt>
                <c:pt idx="60">
                  <c:v>0.86568047362910461</c:v>
                </c:pt>
                <c:pt idx="61">
                  <c:v>0.93596471838166606</c:v>
                </c:pt>
                <c:pt idx="62">
                  <c:v>0.95549692900076377</c:v>
                </c:pt>
                <c:pt idx="63">
                  <c:v>0.97020616029848306</c:v>
                </c:pt>
                <c:pt idx="64">
                  <c:v>0.96706774143824736</c:v>
                </c:pt>
                <c:pt idx="65">
                  <c:v>0.95651985996455902</c:v>
                </c:pt>
                <c:pt idx="66">
                  <c:v>0.96460392987718202</c:v>
                </c:pt>
                <c:pt idx="67">
                  <c:v>0.96664146429951314</c:v>
                </c:pt>
                <c:pt idx="68">
                  <c:v>0.9778052129086966</c:v>
                </c:pt>
                <c:pt idx="69">
                  <c:v>0.98351820743429608</c:v>
                </c:pt>
                <c:pt idx="70">
                  <c:v>0.98440894416173519</c:v>
                </c:pt>
                <c:pt idx="71">
                  <c:v>0.96890926896839069</c:v>
                </c:pt>
                <c:pt idx="72">
                  <c:v>0.92348316079592407</c:v>
                </c:pt>
                <c:pt idx="73">
                  <c:v>0.88613520924682077</c:v>
                </c:pt>
                <c:pt idx="74">
                  <c:v>0.85010624332786766</c:v>
                </c:pt>
                <c:pt idx="75">
                  <c:v>0.83842063835673597</c:v>
                </c:pt>
                <c:pt idx="76">
                  <c:v>0.85576102022615919</c:v>
                </c:pt>
                <c:pt idx="77">
                  <c:v>0.83644640867186704</c:v>
                </c:pt>
                <c:pt idx="80">
                  <c:v>0.24465666433544281</c:v>
                </c:pt>
                <c:pt idx="81">
                  <c:v>0.27204844811340995</c:v>
                </c:pt>
                <c:pt idx="82">
                  <c:v>0.28995756047679483</c:v>
                </c:pt>
                <c:pt idx="83">
                  <c:v>0.29660759571442163</c:v>
                </c:pt>
                <c:pt idx="84">
                  <c:v>0.33519675346250838</c:v>
                </c:pt>
                <c:pt idx="85">
                  <c:v>0.36721754775952464</c:v>
                </c:pt>
                <c:pt idx="86">
                  <c:v>0.38770098746526754</c:v>
                </c:pt>
                <c:pt idx="87">
                  <c:v>0.41243400820393994</c:v>
                </c:pt>
                <c:pt idx="88">
                  <c:v>0.42616380031366757</c:v>
                </c:pt>
                <c:pt idx="89">
                  <c:v>0.44561703255336638</c:v>
                </c:pt>
                <c:pt idx="90">
                  <c:v>0.4639953849270308</c:v>
                </c:pt>
                <c:pt idx="91">
                  <c:v>0.46174639265994888</c:v>
                </c:pt>
                <c:pt idx="92">
                  <c:v>0.47910400110012596</c:v>
                </c:pt>
                <c:pt idx="93">
                  <c:v>0.49348686717876794</c:v>
                </c:pt>
                <c:pt idx="94">
                  <c:v>0.50329589659753315</c:v>
                </c:pt>
                <c:pt idx="95">
                  <c:v>0.54567652742917172</c:v>
                </c:pt>
                <c:pt idx="96">
                  <c:v>0.55674291412700183</c:v>
                </c:pt>
                <c:pt idx="97">
                  <c:v>0.57437821266843281</c:v>
                </c:pt>
                <c:pt idx="98">
                  <c:v>0.62066162724538732</c:v>
                </c:pt>
                <c:pt idx="99">
                  <c:v>0.62447190834018684</c:v>
                </c:pt>
                <c:pt idx="100">
                  <c:v>0.6370716360726425</c:v>
                </c:pt>
                <c:pt idx="101">
                  <c:v>0.65180833391638848</c:v>
                </c:pt>
                <c:pt idx="102">
                  <c:v>0.62221397961278879</c:v>
                </c:pt>
                <c:pt idx="103">
                  <c:v>0.59547459081557819</c:v>
                </c:pt>
                <c:pt idx="104">
                  <c:v>0.60546097372905783</c:v>
                </c:pt>
                <c:pt idx="105">
                  <c:v>0.62605193770281742</c:v>
                </c:pt>
                <c:pt idx="106">
                  <c:v>0.64594558875540664</c:v>
                </c:pt>
                <c:pt idx="107">
                  <c:v>0.67973617981428447</c:v>
                </c:pt>
                <c:pt idx="108">
                  <c:v>0.70772231276456288</c:v>
                </c:pt>
                <c:pt idx="109">
                  <c:v>0.73730822330698187</c:v>
                </c:pt>
                <c:pt idx="110">
                  <c:v>0.75751227870583249</c:v>
                </c:pt>
                <c:pt idx="111">
                  <c:v>0.71758522210876752</c:v>
                </c:pt>
                <c:pt idx="112">
                  <c:v>0.70407885825145911</c:v>
                </c:pt>
                <c:pt idx="113">
                  <c:v>0.69566510992556652</c:v>
                </c:pt>
                <c:pt idx="114">
                  <c:v>0.70519267699822541</c:v>
                </c:pt>
                <c:pt idx="115">
                  <c:v>0.71376409071973768</c:v>
                </c:pt>
                <c:pt idx="116">
                  <c:v>0.70388460721888912</c:v>
                </c:pt>
                <c:pt idx="117">
                  <c:v>0.67417653540443101</c:v>
                </c:pt>
                <c:pt idx="120">
                  <c:v>0.15009677804357865</c:v>
                </c:pt>
                <c:pt idx="121">
                  <c:v>0.16090610007205516</c:v>
                </c:pt>
                <c:pt idx="122">
                  <c:v>0.14005300740406812</c:v>
                </c:pt>
                <c:pt idx="123">
                  <c:v>8.3992711479419904E-2</c:v>
                </c:pt>
                <c:pt idx="124">
                  <c:v>0.1227219428821273</c:v>
                </c:pt>
                <c:pt idx="125">
                  <c:v>0.16599941411971489</c:v>
                </c:pt>
                <c:pt idx="126">
                  <c:v>0.24171586164668002</c:v>
                </c:pt>
                <c:pt idx="127">
                  <c:v>0.29323744973248084</c:v>
                </c:pt>
                <c:pt idx="128">
                  <c:v>0.34539485745434462</c:v>
                </c:pt>
                <c:pt idx="129">
                  <c:v>0.40349803151035307</c:v>
                </c:pt>
                <c:pt idx="130">
                  <c:v>0.44511644863052585</c:v>
                </c:pt>
                <c:pt idx="131">
                  <c:v>0.52864185341172409</c:v>
                </c:pt>
                <c:pt idx="132">
                  <c:v>0.53708860213599952</c:v>
                </c:pt>
                <c:pt idx="133">
                  <c:v>0.50834898983990229</c:v>
                </c:pt>
                <c:pt idx="134">
                  <c:v>0.50787854196253468</c:v>
                </c:pt>
                <c:pt idx="135">
                  <c:v>0.48556544340670221</c:v>
                </c:pt>
                <c:pt idx="136">
                  <c:v>0.44959160908431456</c:v>
                </c:pt>
                <c:pt idx="137">
                  <c:v>0.46016568995092078</c:v>
                </c:pt>
                <c:pt idx="138">
                  <c:v>0.47786253812875595</c:v>
                </c:pt>
                <c:pt idx="139">
                  <c:v>0.43280828721441744</c:v>
                </c:pt>
                <c:pt idx="140">
                  <c:v>0.49073064340239914</c:v>
                </c:pt>
                <c:pt idx="141">
                  <c:v>0.53467809382571285</c:v>
                </c:pt>
                <c:pt idx="142">
                  <c:v>0.53186059879982173</c:v>
                </c:pt>
                <c:pt idx="143">
                  <c:v>0.58341608738828188</c:v>
                </c:pt>
                <c:pt idx="144">
                  <c:v>0.58639042108366235</c:v>
                </c:pt>
                <c:pt idx="145">
                  <c:v>0.57706997308449992</c:v>
                </c:pt>
                <c:pt idx="146">
                  <c:v>0.5327143873480078</c:v>
                </c:pt>
                <c:pt idx="147">
                  <c:v>0.50686072552608885</c:v>
                </c:pt>
                <c:pt idx="148">
                  <c:v>0.47623700461189716</c:v>
                </c:pt>
                <c:pt idx="149">
                  <c:v>0.47975482380347712</c:v>
                </c:pt>
                <c:pt idx="150">
                  <c:v>0.5305479874689264</c:v>
                </c:pt>
                <c:pt idx="151">
                  <c:v>0.5706887896641919</c:v>
                </c:pt>
                <c:pt idx="152">
                  <c:v>0.5727728432756185</c:v>
                </c:pt>
                <c:pt idx="153">
                  <c:v>0.55881878342147939</c:v>
                </c:pt>
                <c:pt idx="154">
                  <c:v>0.5453992515212116</c:v>
                </c:pt>
                <c:pt idx="155">
                  <c:v>0.53658902003699938</c:v>
                </c:pt>
                <c:pt idx="156">
                  <c:v>0.5389889178951679</c:v>
                </c:pt>
                <c:pt idx="157">
                  <c:v>0.54065246761753905</c:v>
                </c:pt>
                <c:pt idx="160">
                  <c:v>0.86480105140606012</c:v>
                </c:pt>
                <c:pt idx="161">
                  <c:v>0.90926857299645125</c:v>
                </c:pt>
                <c:pt idx="162">
                  <c:v>0.91648419400048953</c:v>
                </c:pt>
                <c:pt idx="163">
                  <c:v>0.92637880651915139</c:v>
                </c:pt>
                <c:pt idx="164">
                  <c:v>0.99512799334264579</c:v>
                </c:pt>
                <c:pt idx="165">
                  <c:v>1.0558877237554891</c:v>
                </c:pt>
                <c:pt idx="166">
                  <c:v>1.139438869482952</c:v>
                </c:pt>
                <c:pt idx="167">
                  <c:v>1.1721317788496846</c:v>
                </c:pt>
                <c:pt idx="168">
                  <c:v>1.184989817770179</c:v>
                </c:pt>
                <c:pt idx="169">
                  <c:v>1.1660436836491663</c:v>
                </c:pt>
                <c:pt idx="170">
                  <c:v>1.1318267763853589</c:v>
                </c:pt>
                <c:pt idx="171">
                  <c:v>1.123993863264245</c:v>
                </c:pt>
                <c:pt idx="172">
                  <c:v>1.1537163252500178</c:v>
                </c:pt>
                <c:pt idx="173">
                  <c:v>1.2038691036865492</c:v>
                </c:pt>
                <c:pt idx="174">
                  <c:v>1.2516847577559029</c:v>
                </c:pt>
                <c:pt idx="175">
                  <c:v>1.313986284112592</c:v>
                </c:pt>
                <c:pt idx="176">
                  <c:v>1.3215636533782877</c:v>
                </c:pt>
                <c:pt idx="177">
                  <c:v>1.3546599237691801</c:v>
                </c:pt>
                <c:pt idx="178">
                  <c:v>1.3493012694006077</c:v>
                </c:pt>
                <c:pt idx="179">
                  <c:v>1.3747125882872113</c:v>
                </c:pt>
                <c:pt idx="180">
                  <c:v>1.4635345122586596</c:v>
                </c:pt>
                <c:pt idx="181">
                  <c:v>1.4921465142763406</c:v>
                </c:pt>
                <c:pt idx="182">
                  <c:v>1.5503897133335243</c:v>
                </c:pt>
                <c:pt idx="183">
                  <c:v>1.5498366013071896</c:v>
                </c:pt>
                <c:pt idx="184">
                  <c:v>1.5367605515040919</c:v>
                </c:pt>
                <c:pt idx="185">
                  <c:v>1.5470243075934065</c:v>
                </c:pt>
                <c:pt idx="186">
                  <c:v>1.5405286073724485</c:v>
                </c:pt>
                <c:pt idx="187">
                  <c:v>1.6267621150848148</c:v>
                </c:pt>
                <c:pt idx="188">
                  <c:v>1.7095502850588682</c:v>
                </c:pt>
                <c:pt idx="189">
                  <c:v>1.7858529926361733</c:v>
                </c:pt>
                <c:pt idx="190">
                  <c:v>1.9003827256479755</c:v>
                </c:pt>
                <c:pt idx="191">
                  <c:v>1.9830180794346959</c:v>
                </c:pt>
                <c:pt idx="192">
                  <c:v>2.0486020452660036</c:v>
                </c:pt>
                <c:pt idx="193">
                  <c:v>2.0469000708904601</c:v>
                </c:pt>
                <c:pt idx="194">
                  <c:v>1.9790525627466768</c:v>
                </c:pt>
                <c:pt idx="195">
                  <c:v>1.8850836345566606</c:v>
                </c:pt>
                <c:pt idx="196">
                  <c:v>1.8141313965156902</c:v>
                </c:pt>
                <c:pt idx="197">
                  <c:v>1.749562038009846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4D5-49A9-9C03-ECA78D309440}"/>
            </c:ext>
          </c:extLst>
        </c:ser>
        <c:ser>
          <c:idx val="8"/>
          <c:order val="8"/>
          <c:tx>
            <c:strRef>
              <c:f>'27. adat'!$C$11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cat>
            <c:multiLvlStrRef>
              <c:extLst>
                <c:ext xmlns:c15="http://schemas.microsoft.com/office/drawing/2012/chart" uri="{02D57815-91ED-43cb-92C2-25804820EDAC}">
                  <c15:fullRef>
                    <c15:sqref>'27. adat'!$E$1:$IH$2</c15:sqref>
                  </c15:fullRef>
                </c:ext>
              </c:extLst>
              <c:f>'27. adat'!$E$1:$IH$2</c:f>
              <c:multiLvlStrCache>
                <c:ptCount val="1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Hungary</c:v>
                  </c:pt>
                  <c:pt idx="40">
                    <c:v>Czech Republic</c:v>
                  </c:pt>
                  <c:pt idx="80">
                    <c:v>Poland</c:v>
                  </c:pt>
                  <c:pt idx="120">
                    <c:v>Slovakia</c:v>
                  </c:pt>
                  <c:pt idx="160">
                    <c:v>Romania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'27. adat'!$E$11:$IH$11</c15:sqref>
                  </c15:fullRef>
                </c:ext>
              </c:extLst>
              <c:f>'27. adat'!$E$11:$GT$11</c:f>
              <c:numCache>
                <c:formatCode>0.0</c:formatCode>
                <c:ptCount val="198"/>
                <c:pt idx="0">
                  <c:v>0.251830416839742</c:v>
                </c:pt>
                <c:pt idx="1">
                  <c:v>0.23060193063787338</c:v>
                </c:pt>
                <c:pt idx="2">
                  <c:v>0.13395308114698568</c:v>
                </c:pt>
                <c:pt idx="3">
                  <c:v>-0.41784458877069269</c:v>
                </c:pt>
                <c:pt idx="4">
                  <c:v>-0.38015737280384138</c:v>
                </c:pt>
                <c:pt idx="5">
                  <c:v>-0.4139355380724431</c:v>
                </c:pt>
                <c:pt idx="6">
                  <c:v>-0.32464100613586233</c:v>
                </c:pt>
                <c:pt idx="7">
                  <c:v>0.13165713420858244</c:v>
                </c:pt>
                <c:pt idx="8">
                  <c:v>7.7554902372808765E-2</c:v>
                </c:pt>
                <c:pt idx="9">
                  <c:v>3.8607516974493362E-2</c:v>
                </c:pt>
                <c:pt idx="10">
                  <c:v>-3.4764905352343542E-2</c:v>
                </c:pt>
                <c:pt idx="11">
                  <c:v>-0.17299716605916865</c:v>
                </c:pt>
                <c:pt idx="12">
                  <c:v>-0.17104260312170125</c:v>
                </c:pt>
                <c:pt idx="13">
                  <c:v>-0.13765590574173023</c:v>
                </c:pt>
                <c:pt idx="14">
                  <c:v>-9.5260776375327497E-2</c:v>
                </c:pt>
                <c:pt idx="15">
                  <c:v>6.7757755356982585E-2</c:v>
                </c:pt>
                <c:pt idx="16">
                  <c:v>2.7945607881961224E-2</c:v>
                </c:pt>
                <c:pt idx="17">
                  <c:v>-1.3443951106472864E-3</c:v>
                </c:pt>
                <c:pt idx="18">
                  <c:v>-0.17460893356744017</c:v>
                </c:pt>
                <c:pt idx="19">
                  <c:v>-0.27393106443833881</c:v>
                </c:pt>
                <c:pt idx="20">
                  <c:v>-0.28427250593001868</c:v>
                </c:pt>
                <c:pt idx="21">
                  <c:v>-0.33494532551747075</c:v>
                </c:pt>
                <c:pt idx="22">
                  <c:v>-0.24906278092319944</c:v>
                </c:pt>
                <c:pt idx="23">
                  <c:v>-0.25207400364356902</c:v>
                </c:pt>
                <c:pt idx="24">
                  <c:v>-0.2898442362120569</c:v>
                </c:pt>
                <c:pt idx="25">
                  <c:v>-0.23229953533121156</c:v>
                </c:pt>
                <c:pt idx="26">
                  <c:v>-0.25644853903375103</c:v>
                </c:pt>
                <c:pt idx="27">
                  <c:v>-0.20901777235639279</c:v>
                </c:pt>
                <c:pt idx="28">
                  <c:v>-0.15733865755181795</c:v>
                </c:pt>
                <c:pt idx="29">
                  <c:v>-0.15026955821725657</c:v>
                </c:pt>
                <c:pt idx="30">
                  <c:v>-5.0893089702671548E-2</c:v>
                </c:pt>
                <c:pt idx="31">
                  <c:v>6.8118756276444342E-2</c:v>
                </c:pt>
                <c:pt idx="32">
                  <c:v>0.159253782277329</c:v>
                </c:pt>
                <c:pt idx="33">
                  <c:v>0.26659251040439641</c:v>
                </c:pt>
                <c:pt idx="34">
                  <c:v>0.20654526127305822</c:v>
                </c:pt>
                <c:pt idx="35">
                  <c:v>0.21279441689294726</c:v>
                </c:pt>
                <c:pt idx="36">
                  <c:v>0.24027842448989339</c:v>
                </c:pt>
                <c:pt idx="37">
                  <c:v>0.23434764304796527</c:v>
                </c:pt>
                <c:pt idx="40">
                  <c:v>-0.73471981082107396</c:v>
                </c:pt>
                <c:pt idx="41">
                  <c:v>-0.71254317436537762</c:v>
                </c:pt>
                <c:pt idx="42">
                  <c:v>-0.64421320100641088</c:v>
                </c:pt>
                <c:pt idx="43">
                  <c:v>-0.49805503502606197</c:v>
                </c:pt>
                <c:pt idx="44">
                  <c:v>-0.52662328662148072</c:v>
                </c:pt>
                <c:pt idx="45">
                  <c:v>-0.55675684759900901</c:v>
                </c:pt>
                <c:pt idx="46">
                  <c:v>-0.61478860808445279</c:v>
                </c:pt>
                <c:pt idx="47">
                  <c:v>-0.64774888243953643</c:v>
                </c:pt>
                <c:pt idx="48">
                  <c:v>-0.54335544992685991</c:v>
                </c:pt>
                <c:pt idx="49">
                  <c:v>-0.40432346461475882</c:v>
                </c:pt>
                <c:pt idx="50">
                  <c:v>-0.35144694122599401</c:v>
                </c:pt>
                <c:pt idx="51">
                  <c:v>-0.30039665871641502</c:v>
                </c:pt>
                <c:pt idx="52">
                  <c:v>-0.31665309858042429</c:v>
                </c:pt>
                <c:pt idx="53">
                  <c:v>-0.37718131281551931</c:v>
                </c:pt>
                <c:pt idx="54">
                  <c:v>-0.35168251130535572</c:v>
                </c:pt>
                <c:pt idx="55">
                  <c:v>-0.30982827905492227</c:v>
                </c:pt>
                <c:pt idx="56">
                  <c:v>-0.26372976530561038</c:v>
                </c:pt>
                <c:pt idx="57">
                  <c:v>-0.2496613659699298</c:v>
                </c:pt>
                <c:pt idx="58">
                  <c:v>-0.26120935911299548</c:v>
                </c:pt>
                <c:pt idx="59">
                  <c:v>-0.27245577671834187</c:v>
                </c:pt>
                <c:pt idx="60">
                  <c:v>-0.3300177462168129</c:v>
                </c:pt>
                <c:pt idx="61">
                  <c:v>-0.33792691764978783</c:v>
                </c:pt>
                <c:pt idx="62">
                  <c:v>-0.30588355987316529</c:v>
                </c:pt>
                <c:pt idx="63">
                  <c:v>-0.27206745877897598</c:v>
                </c:pt>
                <c:pt idx="64">
                  <c:v>-0.25648401667179999</c:v>
                </c:pt>
                <c:pt idx="65">
                  <c:v>-0.22268181019181471</c:v>
                </c:pt>
                <c:pt idx="66">
                  <c:v>-0.22114753695046183</c:v>
                </c:pt>
                <c:pt idx="67">
                  <c:v>-0.22959518671528215</c:v>
                </c:pt>
                <c:pt idx="68">
                  <c:v>-0.25107506518548256</c:v>
                </c:pt>
                <c:pt idx="69">
                  <c:v>-0.32167096428076919</c:v>
                </c:pt>
                <c:pt idx="70">
                  <c:v>-0.32759291791090411</c:v>
                </c:pt>
                <c:pt idx="71">
                  <c:v>-0.40520340023012008</c:v>
                </c:pt>
                <c:pt idx="72">
                  <c:v>-0.51876772368733637</c:v>
                </c:pt>
                <c:pt idx="73">
                  <c:v>-0.54883004628943133</c:v>
                </c:pt>
                <c:pt idx="74">
                  <c:v>-0.59310789416844389</c:v>
                </c:pt>
                <c:pt idx="75">
                  <c:v>-0.57570485217537526</c:v>
                </c:pt>
                <c:pt idx="76">
                  <c:v>-0.51828975251570863</c:v>
                </c:pt>
                <c:pt idx="77">
                  <c:v>-0.58488881572282447</c:v>
                </c:pt>
                <c:pt idx="80">
                  <c:v>-0.60004240065696646</c:v>
                </c:pt>
                <c:pt idx="81">
                  <c:v>-0.55334894036530247</c:v>
                </c:pt>
                <c:pt idx="82">
                  <c:v>-0.49392623453101203</c:v>
                </c:pt>
                <c:pt idx="83">
                  <c:v>-0.46689223893469811</c:v>
                </c:pt>
                <c:pt idx="84">
                  <c:v>-0.41978759851177866</c:v>
                </c:pt>
                <c:pt idx="85">
                  <c:v>-0.39571423038417702</c:v>
                </c:pt>
                <c:pt idx="86">
                  <c:v>-0.3522865586957708</c:v>
                </c:pt>
                <c:pt idx="87">
                  <c:v>-0.29316605207759361</c:v>
                </c:pt>
                <c:pt idx="88">
                  <c:v>-0.2514239346713652</c:v>
                </c:pt>
                <c:pt idx="89">
                  <c:v>-0.20249378783942099</c:v>
                </c:pt>
                <c:pt idx="90">
                  <c:v>-0.17436432654283471</c:v>
                </c:pt>
                <c:pt idx="91">
                  <c:v>-0.15738428392940182</c:v>
                </c:pt>
                <c:pt idx="92">
                  <c:v>-0.12537829930342825</c:v>
                </c:pt>
                <c:pt idx="93">
                  <c:v>-0.10862463010727148</c:v>
                </c:pt>
                <c:pt idx="94">
                  <c:v>-0.1215617755026136</c:v>
                </c:pt>
                <c:pt idx="95">
                  <c:v>-0.12533780261902275</c:v>
                </c:pt>
                <c:pt idx="96">
                  <c:v>-0.15069404942955222</c:v>
                </c:pt>
                <c:pt idx="97">
                  <c:v>-0.17836805201457623</c:v>
                </c:pt>
                <c:pt idx="98">
                  <c:v>-0.18082629296536962</c:v>
                </c:pt>
                <c:pt idx="99">
                  <c:v>-0.17817108479884639</c:v>
                </c:pt>
                <c:pt idx="100">
                  <c:v>-0.12244531678183146</c:v>
                </c:pt>
                <c:pt idx="101">
                  <c:v>-8.0262528434607516E-2</c:v>
                </c:pt>
                <c:pt idx="102">
                  <c:v>-5.6262117503233629E-2</c:v>
                </c:pt>
                <c:pt idx="103">
                  <c:v>-1.1387092322134206E-2</c:v>
                </c:pt>
                <c:pt idx="104">
                  <c:v>1.2109219474581195E-2</c:v>
                </c:pt>
                <c:pt idx="105">
                  <c:v>2.9284812983676609E-2</c:v>
                </c:pt>
                <c:pt idx="106">
                  <c:v>3.8667201491612263E-2</c:v>
                </c:pt>
                <c:pt idx="107">
                  <c:v>2.2251149874164693E-2</c:v>
                </c:pt>
                <c:pt idx="108">
                  <c:v>1.2957324127463032E-2</c:v>
                </c:pt>
                <c:pt idx="109">
                  <c:v>1.0517134858529981E-2</c:v>
                </c:pt>
                <c:pt idx="110">
                  <c:v>3.5161065822969802E-2</c:v>
                </c:pt>
                <c:pt idx="111">
                  <c:v>5.2472761741638195E-2</c:v>
                </c:pt>
                <c:pt idx="112">
                  <c:v>3.3546573629258843E-2</c:v>
                </c:pt>
                <c:pt idx="113">
                  <c:v>5.1681977095461448E-2</c:v>
                </c:pt>
                <c:pt idx="114">
                  <c:v>4.5952405017428199E-2</c:v>
                </c:pt>
                <c:pt idx="115">
                  <c:v>7.3931168248038609E-2</c:v>
                </c:pt>
                <c:pt idx="116">
                  <c:v>9.4409694191319268E-2</c:v>
                </c:pt>
                <c:pt idx="117">
                  <c:v>0.10133980740150624</c:v>
                </c:pt>
                <c:pt idx="120">
                  <c:v>-0.66032203996699679</c:v>
                </c:pt>
                <c:pt idx="121">
                  <c:v>-0.69349888070896115</c:v>
                </c:pt>
                <c:pt idx="122">
                  <c:v>-0.71166175552519262</c:v>
                </c:pt>
                <c:pt idx="123">
                  <c:v>-0.68267478721014407</c:v>
                </c:pt>
                <c:pt idx="124">
                  <c:v>-0.7390643321342687</c:v>
                </c:pt>
                <c:pt idx="125">
                  <c:v>-0.76807174932234412</c:v>
                </c:pt>
                <c:pt idx="126">
                  <c:v>-0.82464859846773375</c:v>
                </c:pt>
                <c:pt idx="127">
                  <c:v>-0.85571683820380673</c:v>
                </c:pt>
                <c:pt idx="128">
                  <c:v>-0.88353128964524308</c:v>
                </c:pt>
                <c:pt idx="129">
                  <c:v>-0.93113068980619995</c:v>
                </c:pt>
                <c:pt idx="130">
                  <c:v>-0.93326241431448587</c:v>
                </c:pt>
                <c:pt idx="131">
                  <c:v>-0.95772046231359942</c:v>
                </c:pt>
                <c:pt idx="132">
                  <c:v>-0.93326137962303557</c:v>
                </c:pt>
                <c:pt idx="133">
                  <c:v>-0.89546041599280612</c:v>
                </c:pt>
                <c:pt idx="134">
                  <c:v>-0.89571921282207345</c:v>
                </c:pt>
                <c:pt idx="135">
                  <c:v>-0.91494148513595608</c:v>
                </c:pt>
                <c:pt idx="136">
                  <c:v>-0.92274212529832156</c:v>
                </c:pt>
                <c:pt idx="137">
                  <c:v>-0.91416264887474763</c:v>
                </c:pt>
                <c:pt idx="138">
                  <c:v>-0.89160979741501778</c:v>
                </c:pt>
                <c:pt idx="139">
                  <c:v>-0.85587388726863767</c:v>
                </c:pt>
                <c:pt idx="140">
                  <c:v>-0.80055455521459451</c:v>
                </c:pt>
                <c:pt idx="141">
                  <c:v>-0.77695915710331853</c:v>
                </c:pt>
                <c:pt idx="142">
                  <c:v>-0.72633891876500889</c:v>
                </c:pt>
                <c:pt idx="143">
                  <c:v>-0.68518217306441109</c:v>
                </c:pt>
                <c:pt idx="144">
                  <c:v>-0.67631780870901514</c:v>
                </c:pt>
                <c:pt idx="145">
                  <c:v>-0.64902332092533233</c:v>
                </c:pt>
                <c:pt idx="146">
                  <c:v>-0.6365373666311116</c:v>
                </c:pt>
                <c:pt idx="147">
                  <c:v>-0.58237609045882821</c:v>
                </c:pt>
                <c:pt idx="148">
                  <c:v>-0.58449933557414202</c:v>
                </c:pt>
                <c:pt idx="149">
                  <c:v>-0.58000210041912903</c:v>
                </c:pt>
                <c:pt idx="150">
                  <c:v>-0.57407678405149642</c:v>
                </c:pt>
                <c:pt idx="151">
                  <c:v>-0.56595127097604725</c:v>
                </c:pt>
                <c:pt idx="152">
                  <c:v>-0.56993426018984805</c:v>
                </c:pt>
                <c:pt idx="153">
                  <c:v>-0.57970114067719247</c:v>
                </c:pt>
                <c:pt idx="154">
                  <c:v>-0.61091418465325276</c:v>
                </c:pt>
                <c:pt idx="155">
                  <c:v>-0.61190690221214716</c:v>
                </c:pt>
                <c:pt idx="156">
                  <c:v>-0.64264370904995916</c:v>
                </c:pt>
                <c:pt idx="157">
                  <c:v>-0.66040380054986403</c:v>
                </c:pt>
                <c:pt idx="160">
                  <c:v>-0.37927582124792519</c:v>
                </c:pt>
                <c:pt idx="161">
                  <c:v>-0.39202540852697332</c:v>
                </c:pt>
                <c:pt idx="162">
                  <c:v>-0.37717020647748833</c:v>
                </c:pt>
                <c:pt idx="163">
                  <c:v>-0.41618109086734861</c:v>
                </c:pt>
                <c:pt idx="164">
                  <c:v>-0.39026939075404704</c:v>
                </c:pt>
                <c:pt idx="165">
                  <c:v>-0.38146073934737601</c:v>
                </c:pt>
                <c:pt idx="166">
                  <c:v>-0.38719736776002356</c:v>
                </c:pt>
                <c:pt idx="167">
                  <c:v>-0.31231771267128661</c:v>
                </c:pt>
                <c:pt idx="168">
                  <c:v>-0.29974850767605915</c:v>
                </c:pt>
                <c:pt idx="169">
                  <c:v>-0.26376089791819124</c:v>
                </c:pt>
                <c:pt idx="170">
                  <c:v>-0.21874016070457242</c:v>
                </c:pt>
                <c:pt idx="171">
                  <c:v>-0.22964412949028148</c:v>
                </c:pt>
                <c:pt idx="172">
                  <c:v>-0.23343100188035759</c:v>
                </c:pt>
                <c:pt idx="173">
                  <c:v>-0.21032225498489554</c:v>
                </c:pt>
                <c:pt idx="174">
                  <c:v>-0.22679045624844557</c:v>
                </c:pt>
                <c:pt idx="175">
                  <c:v>-0.17916450718113858</c:v>
                </c:pt>
                <c:pt idx="176">
                  <c:v>-0.17272383341131708</c:v>
                </c:pt>
                <c:pt idx="177">
                  <c:v>-0.16389159734824982</c:v>
                </c:pt>
                <c:pt idx="178">
                  <c:v>-0.12376141397186777</c:v>
                </c:pt>
                <c:pt idx="179">
                  <c:v>-9.7183420990280253E-2</c:v>
                </c:pt>
                <c:pt idx="180">
                  <c:v>-7.4121410253417688E-2</c:v>
                </c:pt>
                <c:pt idx="181">
                  <c:v>-7.8821028494996059E-2</c:v>
                </c:pt>
                <c:pt idx="182">
                  <c:v>-5.7880245226586191E-2</c:v>
                </c:pt>
                <c:pt idx="183">
                  <c:v>-8.8779956427015319E-2</c:v>
                </c:pt>
                <c:pt idx="184">
                  <c:v>-0.14293978898119106</c:v>
                </c:pt>
                <c:pt idx="185">
                  <c:v>-0.1985399914719331</c:v>
                </c:pt>
                <c:pt idx="186">
                  <c:v>-0.24248083370479359</c:v>
                </c:pt>
                <c:pt idx="187">
                  <c:v>-0.23475539548083441</c:v>
                </c:pt>
                <c:pt idx="188">
                  <c:v>-0.19149789492827657</c:v>
                </c:pt>
                <c:pt idx="189">
                  <c:v>-9.8363807656072721E-2</c:v>
                </c:pt>
                <c:pt idx="190">
                  <c:v>-1.8785881676096926E-2</c:v>
                </c:pt>
                <c:pt idx="191">
                  <c:v>1.139726212436518E-2</c:v>
                </c:pt>
                <c:pt idx="192">
                  <c:v>3.6764543185232382E-2</c:v>
                </c:pt>
                <c:pt idx="193">
                  <c:v>9.1975827840286586E-2</c:v>
                </c:pt>
                <c:pt idx="194">
                  <c:v>4.1297676148685805E-2</c:v>
                </c:pt>
                <c:pt idx="195">
                  <c:v>1.0789169153826977E-3</c:v>
                </c:pt>
                <c:pt idx="196">
                  <c:v>-3.5125309541789787E-3</c:v>
                </c:pt>
                <c:pt idx="197">
                  <c:v>-6.3055839151798007E-2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D5-49A9-9C03-ECA78D309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0040576"/>
        <c:axId val="850040904"/>
      </c:barChart>
      <c:lineChart>
        <c:grouping val="standard"/>
        <c:varyColors val="0"/>
        <c:ser>
          <c:idx val="5"/>
          <c:order val="4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'27. adat'!$E$3:$IH$4</c15:sqref>
                  </c15:fullRef>
                </c:ext>
              </c:extLst>
              <c:f>'27. adat'!$E$3:$IH$4</c:f>
              <c:multiLvlStrCache>
                <c:ptCount val="1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Magyarország</c:v>
                  </c:pt>
                  <c:pt idx="40">
                    <c:v>Csehország</c:v>
                  </c:pt>
                  <c:pt idx="80">
                    <c:v>Lengyelország</c:v>
                  </c:pt>
                  <c:pt idx="120">
                    <c:v>Szlovákia</c:v>
                  </c:pt>
                  <c:pt idx="160">
                    <c:v>Románia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'27. adat'!$E$12:$IH$12</c15:sqref>
                  </c15:fullRef>
                </c:ext>
              </c:extLst>
              <c:f>'27. adat'!$E$12:$GT$12</c:f>
              <c:numCache>
                <c:formatCode>0.0</c:formatCode>
                <c:ptCount val="19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4D5-49A9-9C03-ECA78D309440}"/>
            </c:ext>
          </c:extLst>
        </c:ser>
        <c:ser>
          <c:idx val="6"/>
          <c:order val="5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'27. adat'!$E$3:$IH$4</c15:sqref>
                  </c15:fullRef>
                </c:ext>
              </c:extLst>
              <c:f>'27. adat'!$E$3:$IH$4</c:f>
              <c:multiLvlStrCache>
                <c:ptCount val="1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Magyarország</c:v>
                  </c:pt>
                  <c:pt idx="40">
                    <c:v>Csehország</c:v>
                  </c:pt>
                  <c:pt idx="80">
                    <c:v>Lengyelország</c:v>
                  </c:pt>
                  <c:pt idx="120">
                    <c:v>Szlovákia</c:v>
                  </c:pt>
                  <c:pt idx="160">
                    <c:v>Románia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'27. adat'!$E$13:$IH$13</c15:sqref>
                  </c15:fullRef>
                </c:ext>
              </c:extLst>
              <c:f>'27. adat'!$E$13:$GT$13</c:f>
              <c:numCache>
                <c:formatCode>#,##0</c:formatCode>
                <c:ptCount val="198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10000</c:v>
                </c:pt>
                <c:pt idx="24">
                  <c:v>10000</c:v>
                </c:pt>
                <c:pt idx="25">
                  <c:v>10000</c:v>
                </c:pt>
                <c:pt idx="26">
                  <c:v>10000</c:v>
                </c:pt>
                <c:pt idx="27">
                  <c:v>10000</c:v>
                </c:pt>
                <c:pt idx="28">
                  <c:v>10000</c:v>
                </c:pt>
                <c:pt idx="29">
                  <c:v>10000</c:v>
                </c:pt>
                <c:pt idx="30">
                  <c:v>10000</c:v>
                </c:pt>
                <c:pt idx="31">
                  <c:v>10000</c:v>
                </c:pt>
                <c:pt idx="32">
                  <c:v>10000</c:v>
                </c:pt>
                <c:pt idx="33">
                  <c:v>10000</c:v>
                </c:pt>
                <c:pt idx="34">
                  <c:v>10000</c:v>
                </c:pt>
                <c:pt idx="35">
                  <c:v>10000</c:v>
                </c:pt>
                <c:pt idx="36">
                  <c:v>10000</c:v>
                </c:pt>
                <c:pt idx="37">
                  <c:v>10000</c:v>
                </c:pt>
                <c:pt idx="38">
                  <c:v>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-10000</c:v>
                </c:pt>
                <c:pt idx="45">
                  <c:v>-10000</c:v>
                </c:pt>
                <c:pt idx="46">
                  <c:v>-10000</c:v>
                </c:pt>
                <c:pt idx="47">
                  <c:v>-10000</c:v>
                </c:pt>
                <c:pt idx="48">
                  <c:v>-10000</c:v>
                </c:pt>
                <c:pt idx="49">
                  <c:v>-10000</c:v>
                </c:pt>
                <c:pt idx="50">
                  <c:v>-10000</c:v>
                </c:pt>
                <c:pt idx="51">
                  <c:v>-10000</c:v>
                </c:pt>
                <c:pt idx="52">
                  <c:v>-10000</c:v>
                </c:pt>
                <c:pt idx="53">
                  <c:v>-10000</c:v>
                </c:pt>
                <c:pt idx="54">
                  <c:v>-10000</c:v>
                </c:pt>
                <c:pt idx="55">
                  <c:v>-10000</c:v>
                </c:pt>
                <c:pt idx="56">
                  <c:v>-10000</c:v>
                </c:pt>
                <c:pt idx="57">
                  <c:v>-10000</c:v>
                </c:pt>
                <c:pt idx="58">
                  <c:v>-10000</c:v>
                </c:pt>
                <c:pt idx="59">
                  <c:v>-10000</c:v>
                </c:pt>
                <c:pt idx="60">
                  <c:v>-10000</c:v>
                </c:pt>
                <c:pt idx="61">
                  <c:v>-10000</c:v>
                </c:pt>
                <c:pt idx="62">
                  <c:v>-10000</c:v>
                </c:pt>
                <c:pt idx="63">
                  <c:v>-10000</c:v>
                </c:pt>
                <c:pt idx="64">
                  <c:v>-10000</c:v>
                </c:pt>
                <c:pt idx="65">
                  <c:v>-10000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10000</c:v>
                </c:pt>
                <c:pt idx="80">
                  <c:v>10000</c:v>
                </c:pt>
                <c:pt idx="81">
                  <c:v>10000</c:v>
                </c:pt>
                <c:pt idx="82">
                  <c:v>10000</c:v>
                </c:pt>
                <c:pt idx="83">
                  <c:v>10000</c:v>
                </c:pt>
                <c:pt idx="84">
                  <c:v>10000</c:v>
                </c:pt>
                <c:pt idx="85">
                  <c:v>10000</c:v>
                </c:pt>
                <c:pt idx="86">
                  <c:v>10000</c:v>
                </c:pt>
                <c:pt idx="87">
                  <c:v>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  <c:pt idx="110">
                  <c:v>10000</c:v>
                </c:pt>
                <c:pt idx="111">
                  <c:v>10000</c:v>
                </c:pt>
                <c:pt idx="112">
                  <c:v>10000</c:v>
                </c:pt>
                <c:pt idx="113">
                  <c:v>10000</c:v>
                </c:pt>
                <c:pt idx="114">
                  <c:v>10000</c:v>
                </c:pt>
                <c:pt idx="115">
                  <c:v>10000</c:v>
                </c:pt>
                <c:pt idx="116">
                  <c:v>10000</c:v>
                </c:pt>
                <c:pt idx="117">
                  <c:v>10000</c:v>
                </c:pt>
                <c:pt idx="118">
                  <c:v>10000</c:v>
                </c:pt>
                <c:pt idx="119">
                  <c:v>-10000</c:v>
                </c:pt>
                <c:pt idx="120">
                  <c:v>-10000</c:v>
                </c:pt>
                <c:pt idx="121">
                  <c:v>-10000</c:v>
                </c:pt>
                <c:pt idx="122">
                  <c:v>-10000</c:v>
                </c:pt>
                <c:pt idx="123">
                  <c:v>-10000</c:v>
                </c:pt>
                <c:pt idx="124">
                  <c:v>-10000</c:v>
                </c:pt>
                <c:pt idx="125">
                  <c:v>-10000</c:v>
                </c:pt>
                <c:pt idx="126">
                  <c:v>-10000</c:v>
                </c:pt>
                <c:pt idx="127">
                  <c:v>-10000</c:v>
                </c:pt>
                <c:pt idx="128">
                  <c:v>-10000</c:v>
                </c:pt>
                <c:pt idx="129">
                  <c:v>-10000</c:v>
                </c:pt>
                <c:pt idx="130">
                  <c:v>-10000</c:v>
                </c:pt>
                <c:pt idx="131">
                  <c:v>-10000</c:v>
                </c:pt>
                <c:pt idx="132">
                  <c:v>-10000</c:v>
                </c:pt>
                <c:pt idx="133">
                  <c:v>-10000</c:v>
                </c:pt>
                <c:pt idx="134">
                  <c:v>-10000</c:v>
                </c:pt>
                <c:pt idx="135">
                  <c:v>-10000</c:v>
                </c:pt>
                <c:pt idx="136">
                  <c:v>-10000</c:v>
                </c:pt>
                <c:pt idx="137">
                  <c:v>-10000</c:v>
                </c:pt>
                <c:pt idx="138">
                  <c:v>-10000</c:v>
                </c:pt>
                <c:pt idx="139">
                  <c:v>-10000</c:v>
                </c:pt>
                <c:pt idx="140">
                  <c:v>-10000</c:v>
                </c:pt>
                <c:pt idx="141">
                  <c:v>-10000</c:v>
                </c:pt>
                <c:pt idx="142">
                  <c:v>-10000</c:v>
                </c:pt>
                <c:pt idx="143">
                  <c:v>-10000</c:v>
                </c:pt>
                <c:pt idx="144">
                  <c:v>-10000</c:v>
                </c:pt>
                <c:pt idx="145">
                  <c:v>-10000</c:v>
                </c:pt>
                <c:pt idx="146">
                  <c:v>-10000</c:v>
                </c:pt>
                <c:pt idx="147">
                  <c:v>-10000</c:v>
                </c:pt>
                <c:pt idx="148">
                  <c:v>-10000</c:v>
                </c:pt>
                <c:pt idx="149">
                  <c:v>-10000</c:v>
                </c:pt>
                <c:pt idx="150">
                  <c:v>-10000</c:v>
                </c:pt>
                <c:pt idx="151">
                  <c:v>-10000</c:v>
                </c:pt>
                <c:pt idx="152">
                  <c:v>-10000</c:v>
                </c:pt>
                <c:pt idx="153">
                  <c:v>-10000</c:v>
                </c:pt>
                <c:pt idx="154">
                  <c:v>-10000</c:v>
                </c:pt>
                <c:pt idx="155">
                  <c:v>-10000</c:v>
                </c:pt>
                <c:pt idx="156">
                  <c:v>-10000</c:v>
                </c:pt>
                <c:pt idx="157">
                  <c:v>-10000</c:v>
                </c:pt>
                <c:pt idx="158">
                  <c:v>-10000</c:v>
                </c:pt>
                <c:pt idx="159">
                  <c:v>10000</c:v>
                </c:pt>
                <c:pt idx="160">
                  <c:v>10000</c:v>
                </c:pt>
                <c:pt idx="161">
                  <c:v>10000</c:v>
                </c:pt>
                <c:pt idx="162">
                  <c:v>10000</c:v>
                </c:pt>
                <c:pt idx="163">
                  <c:v>10000</c:v>
                </c:pt>
                <c:pt idx="164">
                  <c:v>10000</c:v>
                </c:pt>
                <c:pt idx="165">
                  <c:v>10000</c:v>
                </c:pt>
                <c:pt idx="166">
                  <c:v>10000</c:v>
                </c:pt>
                <c:pt idx="167">
                  <c:v>10000</c:v>
                </c:pt>
                <c:pt idx="168">
                  <c:v>10000</c:v>
                </c:pt>
                <c:pt idx="169">
                  <c:v>10000</c:v>
                </c:pt>
                <c:pt idx="170">
                  <c:v>10000</c:v>
                </c:pt>
                <c:pt idx="171">
                  <c:v>10000</c:v>
                </c:pt>
                <c:pt idx="172">
                  <c:v>10000</c:v>
                </c:pt>
                <c:pt idx="173">
                  <c:v>10000</c:v>
                </c:pt>
                <c:pt idx="174">
                  <c:v>10000</c:v>
                </c:pt>
                <c:pt idx="175">
                  <c:v>10000</c:v>
                </c:pt>
                <c:pt idx="176">
                  <c:v>10000</c:v>
                </c:pt>
                <c:pt idx="177">
                  <c:v>10000</c:v>
                </c:pt>
                <c:pt idx="178">
                  <c:v>10000</c:v>
                </c:pt>
                <c:pt idx="179">
                  <c:v>10000</c:v>
                </c:pt>
                <c:pt idx="180">
                  <c:v>10000</c:v>
                </c:pt>
                <c:pt idx="181">
                  <c:v>10000</c:v>
                </c:pt>
                <c:pt idx="182">
                  <c:v>10000</c:v>
                </c:pt>
                <c:pt idx="183">
                  <c:v>10000</c:v>
                </c:pt>
                <c:pt idx="184">
                  <c:v>10000</c:v>
                </c:pt>
                <c:pt idx="185">
                  <c:v>10000</c:v>
                </c:pt>
                <c:pt idx="186">
                  <c:v>10000</c:v>
                </c:pt>
                <c:pt idx="187">
                  <c:v>10000</c:v>
                </c:pt>
                <c:pt idx="188">
                  <c:v>10000</c:v>
                </c:pt>
                <c:pt idx="189">
                  <c:v>10000</c:v>
                </c:pt>
                <c:pt idx="190">
                  <c:v>10000</c:v>
                </c:pt>
                <c:pt idx="191">
                  <c:v>10000</c:v>
                </c:pt>
                <c:pt idx="192">
                  <c:v>10000</c:v>
                </c:pt>
                <c:pt idx="193">
                  <c:v>10000</c:v>
                </c:pt>
                <c:pt idx="194">
                  <c:v>10000</c:v>
                </c:pt>
                <c:pt idx="195">
                  <c:v>10000</c:v>
                </c:pt>
                <c:pt idx="196">
                  <c:v>10000</c:v>
                </c:pt>
                <c:pt idx="197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4D5-49A9-9C03-ECA78D309440}"/>
            </c:ext>
          </c:extLst>
        </c:ser>
        <c:ser>
          <c:idx val="7"/>
          <c:order val="6"/>
          <c:tx>
            <c:strRef>
              <c:f>'27. adat'!$C$10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extLst>
                <c:ext xmlns:c15="http://schemas.microsoft.com/office/drawing/2012/chart" uri="{02D57815-91ED-43cb-92C2-25804820EDAC}">
                  <c15:fullRef>
                    <c15:sqref>'27. adat'!$E$3:$IH$4</c15:sqref>
                  </c15:fullRef>
                </c:ext>
              </c:extLst>
              <c:f>'27. adat'!$E$3:$IH$4</c:f>
              <c:multiLvlStrCache>
                <c:ptCount val="198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4">
                    <c:v>2021</c:v>
                  </c:pt>
                  <c:pt idx="28">
                    <c:v>2022</c:v>
                  </c:pt>
                  <c:pt idx="32">
                    <c:v>2023</c:v>
                  </c:pt>
                  <c:pt idx="36">
                    <c:v>2024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  <c:pt idx="80">
                    <c:v>2015</c:v>
                  </c:pt>
                  <c:pt idx="84">
                    <c:v>2016</c:v>
                  </c:pt>
                  <c:pt idx="88">
                    <c:v>2017</c:v>
                  </c:pt>
                  <c:pt idx="92">
                    <c:v>2018</c:v>
                  </c:pt>
                  <c:pt idx="96">
                    <c:v>2019</c:v>
                  </c:pt>
                  <c:pt idx="100">
                    <c:v>2020</c:v>
                  </c:pt>
                  <c:pt idx="104">
                    <c:v>2021</c:v>
                  </c:pt>
                  <c:pt idx="108">
                    <c:v>2022</c:v>
                  </c:pt>
                  <c:pt idx="112">
                    <c:v>2023</c:v>
                  </c:pt>
                  <c:pt idx="116">
                    <c:v>2024</c:v>
                  </c:pt>
                  <c:pt idx="120">
                    <c:v>2015</c:v>
                  </c:pt>
                  <c:pt idx="124">
                    <c:v>2016</c:v>
                  </c:pt>
                  <c:pt idx="128">
                    <c:v>2017</c:v>
                  </c:pt>
                  <c:pt idx="132">
                    <c:v>2018</c:v>
                  </c:pt>
                  <c:pt idx="136">
                    <c:v>2019</c:v>
                  </c:pt>
                  <c:pt idx="140">
                    <c:v>2020</c:v>
                  </c:pt>
                  <c:pt idx="144">
                    <c:v>2021</c:v>
                  </c:pt>
                  <c:pt idx="148">
                    <c:v>2022</c:v>
                  </c:pt>
                  <c:pt idx="152">
                    <c:v>2023</c:v>
                  </c:pt>
                  <c:pt idx="156">
                    <c:v>2024</c:v>
                  </c:pt>
                  <c:pt idx="160">
                    <c:v>2015</c:v>
                  </c:pt>
                  <c:pt idx="164">
                    <c:v>2016</c:v>
                  </c:pt>
                  <c:pt idx="168">
                    <c:v>2017</c:v>
                  </c:pt>
                  <c:pt idx="172">
                    <c:v>2018</c:v>
                  </c:pt>
                  <c:pt idx="176">
                    <c:v>2019</c:v>
                  </c:pt>
                  <c:pt idx="180">
                    <c:v>2020</c:v>
                  </c:pt>
                  <c:pt idx="184">
                    <c:v>2021</c:v>
                  </c:pt>
                  <c:pt idx="188">
                    <c:v>2022</c:v>
                  </c:pt>
                  <c:pt idx="192">
                    <c:v>2023</c:v>
                  </c:pt>
                  <c:pt idx="196">
                    <c:v>2024</c:v>
                  </c:pt>
                </c:lvl>
                <c:lvl>
                  <c:pt idx="0">
                    <c:v>Magyarország</c:v>
                  </c:pt>
                  <c:pt idx="40">
                    <c:v>Csehország</c:v>
                  </c:pt>
                  <c:pt idx="80">
                    <c:v>Lengyelország</c:v>
                  </c:pt>
                  <c:pt idx="120">
                    <c:v>Szlovákia</c:v>
                  </c:pt>
                  <c:pt idx="160">
                    <c:v>Románia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'27. adat'!$E$10:$IH$10</c15:sqref>
                  </c15:fullRef>
                </c:ext>
              </c:extLst>
              <c:f>'27. adat'!$E$10:$GT$10</c:f>
              <c:numCache>
                <c:formatCode>0.0</c:formatCode>
                <c:ptCount val="198"/>
                <c:pt idx="0">
                  <c:v>4.4092625271693437</c:v>
                </c:pt>
                <c:pt idx="1">
                  <c:v>4.4740442168886805</c:v>
                </c:pt>
                <c:pt idx="2">
                  <c:v>4.6095778714213234</c:v>
                </c:pt>
                <c:pt idx="3">
                  <c:v>4.3250284652192281</c:v>
                </c:pt>
                <c:pt idx="4">
                  <c:v>4.4180284562347127</c:v>
                </c:pt>
                <c:pt idx="5">
                  <c:v>4.5103221346121876</c:v>
                </c:pt>
                <c:pt idx="6">
                  <c:v>4.7750905823784136</c:v>
                </c:pt>
                <c:pt idx="7">
                  <c:v>5.2414330418989588</c:v>
                </c:pt>
                <c:pt idx="8">
                  <c:v>5.3313720972820349</c:v>
                </c:pt>
                <c:pt idx="9">
                  <c:v>5.4892944744954777</c:v>
                </c:pt>
                <c:pt idx="10">
                  <c:v>5.4190502002006848</c:v>
                </c:pt>
                <c:pt idx="11">
                  <c:v>5.4480327379616575</c:v>
                </c:pt>
                <c:pt idx="12">
                  <c:v>5.5655641432927752</c:v>
                </c:pt>
                <c:pt idx="13">
                  <c:v>5.6795385683027364</c:v>
                </c:pt>
                <c:pt idx="14">
                  <c:v>5.7561623686981482</c:v>
                </c:pt>
                <c:pt idx="15">
                  <c:v>5.9244261926027075</c:v>
                </c:pt>
                <c:pt idx="16">
                  <c:v>5.6855230919540487</c:v>
                </c:pt>
                <c:pt idx="17">
                  <c:v>5.4781978029753597</c:v>
                </c:pt>
                <c:pt idx="18">
                  <c:v>5.229804641947629</c:v>
                </c:pt>
                <c:pt idx="19">
                  <c:v>4.8502394079646933</c:v>
                </c:pt>
                <c:pt idx="20">
                  <c:v>4.6963973729864046</c:v>
                </c:pt>
                <c:pt idx="21">
                  <c:v>3.7853632996430497</c:v>
                </c:pt>
                <c:pt idx="22">
                  <c:v>3.3192322312820273</c:v>
                </c:pt>
                <c:pt idx="23">
                  <c:v>2.9130406381326353</c:v>
                </c:pt>
                <c:pt idx="24">
                  <c:v>2.4682941633111732</c:v>
                </c:pt>
                <c:pt idx="25">
                  <c:v>2.9726253263662059</c:v>
                </c:pt>
                <c:pt idx="26">
                  <c:v>3.015161945631017</c:v>
                </c:pt>
                <c:pt idx="27">
                  <c:v>3.0891501719297834</c:v>
                </c:pt>
                <c:pt idx="28">
                  <c:v>3.4854544568034429</c:v>
                </c:pt>
                <c:pt idx="29">
                  <c:v>3.7260020003415222</c:v>
                </c:pt>
                <c:pt idx="30">
                  <c:v>4.0989942613240133</c:v>
                </c:pt>
                <c:pt idx="31">
                  <c:v>4.3603738024187209</c:v>
                </c:pt>
                <c:pt idx="32">
                  <c:v>4.6208810088105556</c:v>
                </c:pt>
                <c:pt idx="33">
                  <c:v>4.705708219403113</c:v>
                </c:pt>
                <c:pt idx="34">
                  <c:v>4.8444641851588521</c:v>
                </c:pt>
                <c:pt idx="35">
                  <c:v>4.965881181985508</c:v>
                </c:pt>
                <c:pt idx="36">
                  <c:v>4.9156090436222248</c:v>
                </c:pt>
                <c:pt idx="37">
                  <c:v>4.9622191270956044</c:v>
                </c:pt>
                <c:pt idx="40">
                  <c:v>1.2675334530614384</c:v>
                </c:pt>
                <c:pt idx="41">
                  <c:v>1.3862495943245652</c:v>
                </c:pt>
                <c:pt idx="42">
                  <c:v>1.5873002648168661</c:v>
                </c:pt>
                <c:pt idx="43">
                  <c:v>1.8526397615767247</c:v>
                </c:pt>
                <c:pt idx="44">
                  <c:v>1.9328236004300345</c:v>
                </c:pt>
                <c:pt idx="45">
                  <c:v>1.9618730304837484</c:v>
                </c:pt>
                <c:pt idx="46">
                  <c:v>2.0758148285276428</c:v>
                </c:pt>
                <c:pt idx="47">
                  <c:v>2.1568152747147478</c:v>
                </c:pt>
                <c:pt idx="48">
                  <c:v>2.3446752678221223</c:v>
                </c:pt>
                <c:pt idx="49">
                  <c:v>2.5012129813728534</c:v>
                </c:pt>
                <c:pt idx="50">
                  <c:v>2.5674130983426893</c:v>
                </c:pt>
                <c:pt idx="51">
                  <c:v>2.6636219821186256</c:v>
                </c:pt>
                <c:pt idx="52">
                  <c:v>2.6021715861735992</c:v>
                </c:pt>
                <c:pt idx="53">
                  <c:v>2.6128214961691842</c:v>
                </c:pt>
                <c:pt idx="54">
                  <c:v>2.4488348544910377</c:v>
                </c:pt>
                <c:pt idx="55">
                  <c:v>2.419432073493669</c:v>
                </c:pt>
                <c:pt idx="56">
                  <c:v>2.4391976900175014</c:v>
                </c:pt>
                <c:pt idx="57">
                  <c:v>2.4233803050115372</c:v>
                </c:pt>
                <c:pt idx="58">
                  <c:v>2.3559065092489329</c:v>
                </c:pt>
                <c:pt idx="59">
                  <c:v>2.0217002539628135</c:v>
                </c:pt>
                <c:pt idx="60">
                  <c:v>2.0286843048793011</c:v>
                </c:pt>
                <c:pt idx="61">
                  <c:v>1.8701601169972177</c:v>
                </c:pt>
                <c:pt idx="62">
                  <c:v>1.9808068881703118</c:v>
                </c:pt>
                <c:pt idx="63">
                  <c:v>1.879634203394104</c:v>
                </c:pt>
                <c:pt idx="64">
                  <c:v>1.6434225906345916</c:v>
                </c:pt>
                <c:pt idx="65">
                  <c:v>1.6807628887752077</c:v>
                </c:pt>
                <c:pt idx="66">
                  <c:v>1.717957567595477</c:v>
                </c:pt>
                <c:pt idx="67">
                  <c:v>1.945541086858106</c:v>
                </c:pt>
                <c:pt idx="68">
                  <c:v>1.8706270196896151</c:v>
                </c:pt>
                <c:pt idx="69">
                  <c:v>1.8475410051725953</c:v>
                </c:pt>
                <c:pt idx="70">
                  <c:v>1.7784346520492169</c:v>
                </c:pt>
                <c:pt idx="71">
                  <c:v>1.3724599505703596</c:v>
                </c:pt>
                <c:pt idx="72">
                  <c:v>1.3492259101590882</c:v>
                </c:pt>
                <c:pt idx="73">
                  <c:v>1.2023295039839186</c:v>
                </c:pt>
                <c:pt idx="74">
                  <c:v>1.0914617948144292</c:v>
                </c:pt>
                <c:pt idx="75">
                  <c:v>1.2359366158674003</c:v>
                </c:pt>
                <c:pt idx="76">
                  <c:v>1.2670238600858057</c:v>
                </c:pt>
                <c:pt idx="77">
                  <c:v>1.2360703069597812</c:v>
                </c:pt>
                <c:pt idx="80">
                  <c:v>2.4079186882113985</c:v>
                </c:pt>
                <c:pt idx="81">
                  <c:v>2.4790205105354657</c:v>
                </c:pt>
                <c:pt idx="82">
                  <c:v>2.5612641172598143</c:v>
                </c:pt>
                <c:pt idx="83">
                  <c:v>2.5721429031890954</c:v>
                </c:pt>
                <c:pt idx="84">
                  <c:v>2.6865102399627823</c:v>
                </c:pt>
                <c:pt idx="85">
                  <c:v>2.8503255170892072</c:v>
                </c:pt>
                <c:pt idx="86">
                  <c:v>3.0342358290550693</c:v>
                </c:pt>
                <c:pt idx="87">
                  <c:v>3.2808931085962407</c:v>
                </c:pt>
                <c:pt idx="88">
                  <c:v>3.4423268335555992</c:v>
                </c:pt>
                <c:pt idx="89">
                  <c:v>3.581431414299451</c:v>
                </c:pt>
                <c:pt idx="90">
                  <c:v>3.7331668736403589</c:v>
                </c:pt>
                <c:pt idx="91">
                  <c:v>3.871567558196245</c:v>
                </c:pt>
                <c:pt idx="92">
                  <c:v>4.0310559175475742</c:v>
                </c:pt>
                <c:pt idx="93">
                  <c:v>4.1629923954482768</c:v>
                </c:pt>
                <c:pt idx="94">
                  <c:v>4.2252290384357645</c:v>
                </c:pt>
                <c:pt idx="95">
                  <c:v>4.3017208888318637</c:v>
                </c:pt>
                <c:pt idx="96">
                  <c:v>4.3586835710562699</c:v>
                </c:pt>
                <c:pt idx="97">
                  <c:v>4.3546910505751768</c:v>
                </c:pt>
                <c:pt idx="98">
                  <c:v>4.4548866608335604</c:v>
                </c:pt>
                <c:pt idx="99">
                  <c:v>4.5035093451100128</c:v>
                </c:pt>
                <c:pt idx="100">
                  <c:v>4.5614959539647133</c:v>
                </c:pt>
                <c:pt idx="101">
                  <c:v>4.4723843242143504</c:v>
                </c:pt>
                <c:pt idx="102">
                  <c:v>4.4008973930750095</c:v>
                </c:pt>
                <c:pt idx="103">
                  <c:v>4.330155719913269</c:v>
                </c:pt>
                <c:pt idx="104">
                  <c:v>4.3108442324204548</c:v>
                </c:pt>
                <c:pt idx="105">
                  <c:v>4.4933097081804005</c:v>
                </c:pt>
                <c:pt idx="106">
                  <c:v>4.5433426689893137</c:v>
                </c:pt>
                <c:pt idx="107">
                  <c:v>4.5877115334548293</c:v>
                </c:pt>
                <c:pt idx="108">
                  <c:v>4.6639804058334882</c:v>
                </c:pt>
                <c:pt idx="109">
                  <c:v>5.0357183097121752</c:v>
                </c:pt>
                <c:pt idx="110">
                  <c:v>5.3275338654501123</c:v>
                </c:pt>
                <c:pt idx="111">
                  <c:v>5.4884739865635561</c:v>
                </c:pt>
                <c:pt idx="112">
                  <c:v>5.5888236832600242</c:v>
                </c:pt>
                <c:pt idx="113">
                  <c:v>5.4354877579387511</c:v>
                </c:pt>
                <c:pt idx="114">
                  <c:v>5.3486638730697376</c:v>
                </c:pt>
                <c:pt idx="115">
                  <c:v>5.2454044242261357</c:v>
                </c:pt>
                <c:pt idx="116">
                  <c:v>5.0772023497237084</c:v>
                </c:pt>
                <c:pt idx="117">
                  <c:v>4.9129795375899326</c:v>
                </c:pt>
                <c:pt idx="120">
                  <c:v>0.2742476998998491</c:v>
                </c:pt>
                <c:pt idx="121">
                  <c:v>0.22808920480333561</c:v>
                </c:pt>
                <c:pt idx="122">
                  <c:v>0.22084307858290664</c:v>
                </c:pt>
                <c:pt idx="123">
                  <c:v>0.15937398597209385</c:v>
                </c:pt>
                <c:pt idx="124">
                  <c:v>0.23389212393425707</c:v>
                </c:pt>
                <c:pt idx="125">
                  <c:v>0.31246948540181618</c:v>
                </c:pt>
                <c:pt idx="126">
                  <c:v>0.44392759881586363</c:v>
                </c:pt>
                <c:pt idx="127">
                  <c:v>0.5254401638093551</c:v>
                </c:pt>
                <c:pt idx="128">
                  <c:v>0.59900219263402088</c:v>
                </c:pt>
                <c:pt idx="129">
                  <c:v>0.79743793873605306</c:v>
                </c:pt>
                <c:pt idx="130">
                  <c:v>1.0346208322625758</c:v>
                </c:pt>
                <c:pt idx="131">
                  <c:v>1.2308993289224728</c:v>
                </c:pt>
                <c:pt idx="132">
                  <c:v>1.3140488065280507</c:v>
                </c:pt>
                <c:pt idx="133">
                  <c:v>1.3841957602409611</c:v>
                </c:pt>
                <c:pt idx="134">
                  <c:v>1.3727147719844002</c:v>
                </c:pt>
                <c:pt idx="135">
                  <c:v>1.2381696274587033</c:v>
                </c:pt>
                <c:pt idx="136">
                  <c:v>1.2331718178491049</c:v>
                </c:pt>
                <c:pt idx="137">
                  <c:v>1.307987424446573</c:v>
                </c:pt>
                <c:pt idx="138">
                  <c:v>1.3449198290974005</c:v>
                </c:pt>
                <c:pt idx="139">
                  <c:v>1.4643682396870479</c:v>
                </c:pt>
                <c:pt idx="140">
                  <c:v>1.531050019865926</c:v>
                </c:pt>
                <c:pt idx="141">
                  <c:v>1.4248023383140342</c:v>
                </c:pt>
                <c:pt idx="142">
                  <c:v>1.451818264845089</c:v>
                </c:pt>
                <c:pt idx="143">
                  <c:v>1.2758749101119746</c:v>
                </c:pt>
                <c:pt idx="144">
                  <c:v>1.090622329449251</c:v>
                </c:pt>
                <c:pt idx="145">
                  <c:v>0.91323024143543863</c:v>
                </c:pt>
                <c:pt idx="146">
                  <c:v>0.8055161159041988</c:v>
                </c:pt>
                <c:pt idx="147">
                  <c:v>0.87097047718328713</c:v>
                </c:pt>
                <c:pt idx="148">
                  <c:v>0.81714609552098827</c:v>
                </c:pt>
                <c:pt idx="149">
                  <c:v>0.69447494295452594</c:v>
                </c:pt>
                <c:pt idx="150">
                  <c:v>0.49829753004372468</c:v>
                </c:pt>
                <c:pt idx="151">
                  <c:v>0.55993826648724832</c:v>
                </c:pt>
                <c:pt idx="152">
                  <c:v>0.67043784257040806</c:v>
                </c:pt>
                <c:pt idx="153">
                  <c:v>0.94169076335370672</c:v>
                </c:pt>
                <c:pt idx="154">
                  <c:v>0.87456571223193957</c:v>
                </c:pt>
                <c:pt idx="155">
                  <c:v>0.76645105396180202</c:v>
                </c:pt>
                <c:pt idx="156">
                  <c:v>0.56402282964782968</c:v>
                </c:pt>
                <c:pt idx="157">
                  <c:v>0.39405353144397615</c:v>
                </c:pt>
                <c:pt idx="160">
                  <c:v>3.9416639218359175</c:v>
                </c:pt>
                <c:pt idx="161">
                  <c:v>4.0582848208900755</c:v>
                </c:pt>
                <c:pt idx="162">
                  <c:v>4.2075389548686042</c:v>
                </c:pt>
                <c:pt idx="163">
                  <c:v>4.2528953626783332</c:v>
                </c:pt>
                <c:pt idx="164">
                  <c:v>4.5103450244531169</c:v>
                </c:pt>
                <c:pt idx="165">
                  <c:v>4.6056223624182389</c:v>
                </c:pt>
                <c:pt idx="166">
                  <c:v>4.7114964993653654</c:v>
                </c:pt>
                <c:pt idx="167">
                  <c:v>4.7041698683560833</c:v>
                </c:pt>
                <c:pt idx="168">
                  <c:v>4.6313682699545433</c:v>
                </c:pt>
                <c:pt idx="169">
                  <c:v>4.5679708463371389</c:v>
                </c:pt>
                <c:pt idx="170">
                  <c:v>4.5055050252688318</c:v>
                </c:pt>
                <c:pt idx="171">
                  <c:v>4.3968121634572004</c:v>
                </c:pt>
                <c:pt idx="172">
                  <c:v>4.3037121455017973</c:v>
                </c:pt>
                <c:pt idx="173">
                  <c:v>4.179503205930521</c:v>
                </c:pt>
                <c:pt idx="174">
                  <c:v>3.9875107303023745</c:v>
                </c:pt>
                <c:pt idx="175">
                  <c:v>4.0567270157948165</c:v>
                </c:pt>
                <c:pt idx="176">
                  <c:v>3.9257149337264599</c:v>
                </c:pt>
                <c:pt idx="177">
                  <c:v>3.9383435425404358</c:v>
                </c:pt>
                <c:pt idx="178">
                  <c:v>3.875662313368839</c:v>
                </c:pt>
                <c:pt idx="179">
                  <c:v>3.8598952400202942</c:v>
                </c:pt>
                <c:pt idx="180">
                  <c:v>3.9898282347521521</c:v>
                </c:pt>
                <c:pt idx="181">
                  <c:v>4.061063087918571</c:v>
                </c:pt>
                <c:pt idx="182">
                  <c:v>4.276858686200339</c:v>
                </c:pt>
                <c:pt idx="183">
                  <c:v>4.2862200435729845</c:v>
                </c:pt>
                <c:pt idx="184">
                  <c:v>4.2100051539488588</c:v>
                </c:pt>
                <c:pt idx="185">
                  <c:v>3.9979976827602481</c:v>
                </c:pt>
                <c:pt idx="186">
                  <c:v>3.8270903356240646</c:v>
                </c:pt>
                <c:pt idx="187">
                  <c:v>3.9007582748377665</c:v>
                </c:pt>
                <c:pt idx="188">
                  <c:v>3.8986883799318237</c:v>
                </c:pt>
                <c:pt idx="189">
                  <c:v>4.2354501932283553</c:v>
                </c:pt>
                <c:pt idx="190">
                  <c:v>4.3913832976633964</c:v>
                </c:pt>
                <c:pt idx="191">
                  <c:v>4.5993932716755532</c:v>
                </c:pt>
                <c:pt idx="192">
                  <c:v>4.8625193311712609</c:v>
                </c:pt>
                <c:pt idx="193">
                  <c:v>4.7402087715790397</c:v>
                </c:pt>
                <c:pt idx="194">
                  <c:v>4.5307619629499936</c:v>
                </c:pt>
                <c:pt idx="195">
                  <c:v>4.1019804598898757</c:v>
                </c:pt>
                <c:pt idx="196">
                  <c:v>3.8478868189853506</c:v>
                </c:pt>
                <c:pt idx="197">
                  <c:v>3.6455418720162398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4D5-49A9-9C03-ECA78D309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706528"/>
        <c:axId val="713703576"/>
      </c:lineChart>
      <c:catAx>
        <c:axId val="8500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0040904"/>
        <c:crosses val="autoZero"/>
        <c:auto val="1"/>
        <c:lblAlgn val="ctr"/>
        <c:lblOffset val="100"/>
        <c:tickLblSkip val="1"/>
        <c:noMultiLvlLbl val="0"/>
      </c:catAx>
      <c:valAx>
        <c:axId val="850040904"/>
        <c:scaling>
          <c:orientation val="minMax"/>
          <c:max val="7"/>
          <c:min val="-2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Percentage of GDP</a:t>
                </a:r>
              </a:p>
            </c:rich>
          </c:tx>
          <c:layout>
            <c:manualLayout>
              <c:xMode val="edge"/>
              <c:yMode val="edge"/>
              <c:x val="5.2526089584393289E-2"/>
              <c:y val="3.662601516379853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850040576"/>
        <c:crosses val="autoZero"/>
        <c:crossBetween val="between"/>
      </c:valAx>
      <c:valAx>
        <c:axId val="71370357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Percentage of GDP</a:t>
                </a:r>
              </a:p>
            </c:rich>
          </c:tx>
          <c:layout>
            <c:manualLayout>
              <c:xMode val="edge"/>
              <c:yMode val="edge"/>
              <c:x val="0.78182703217260241"/>
              <c:y val="1.03217904641632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713706528"/>
        <c:crosses val="max"/>
        <c:crossBetween val="between"/>
      </c:valAx>
      <c:catAx>
        <c:axId val="713706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37035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"/>
          <c:y val="0.8579719270845082"/>
          <c:w val="0.9905605333148142"/>
          <c:h val="0.142028072915491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07319304118195E-2"/>
          <c:y val="6.2773055555555554E-2"/>
          <c:w val="0.88660670042979883"/>
          <c:h val="0.6416305505733912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adat'!$B$6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'3. adat'!$C$6:$BQ$6</c:f>
              <c:numCache>
                <c:formatCode>0.0</c:formatCode>
                <c:ptCount val="67"/>
                <c:pt idx="0">
                  <c:v>0.99140846694480445</c:v>
                </c:pt>
                <c:pt idx="1">
                  <c:v>1.1268034846812078</c:v>
                </c:pt>
                <c:pt idx="2">
                  <c:v>1.2614204326763225</c:v>
                </c:pt>
                <c:pt idx="3">
                  <c:v>1.2646689922900973</c:v>
                </c:pt>
                <c:pt idx="4">
                  <c:v>1.2980765931956013</c:v>
                </c:pt>
                <c:pt idx="5">
                  <c:v>1.3883080134656625</c:v>
                </c:pt>
                <c:pt idx="6">
                  <c:v>1.4261874649817905</c:v>
                </c:pt>
                <c:pt idx="7">
                  <c:v>1.3095738488850959</c:v>
                </c:pt>
                <c:pt idx="8">
                  <c:v>1.7786602558523361</c:v>
                </c:pt>
                <c:pt idx="9">
                  <c:v>1.9955904886568916</c:v>
                </c:pt>
                <c:pt idx="10">
                  <c:v>2.2034500880660826</c:v>
                </c:pt>
                <c:pt idx="11">
                  <c:v>2.7347157089970975</c:v>
                </c:pt>
                <c:pt idx="12">
                  <c:v>2.5988362652170212</c:v>
                </c:pt>
                <c:pt idx="13">
                  <c:v>2.8355506631164777</c:v>
                </c:pt>
                <c:pt idx="14">
                  <c:v>3.0887790670234683</c:v>
                </c:pt>
                <c:pt idx="15">
                  <c:v>3.3249357601795531</c:v>
                </c:pt>
                <c:pt idx="16">
                  <c:v>3.6145407092332111</c:v>
                </c:pt>
                <c:pt idx="17">
                  <c:v>3.6883677309874003</c:v>
                </c:pt>
                <c:pt idx="18">
                  <c:v>3.7913324652347251</c:v>
                </c:pt>
                <c:pt idx="19">
                  <c:v>3.838152073765754</c:v>
                </c:pt>
                <c:pt idx="20">
                  <c:v>3.903929284360518</c:v>
                </c:pt>
                <c:pt idx="21">
                  <c:v>3.8061441819554154</c:v>
                </c:pt>
                <c:pt idx="22">
                  <c:v>3.9175071046007184</c:v>
                </c:pt>
                <c:pt idx="23">
                  <c:v>3.6916577876392442</c:v>
                </c:pt>
                <c:pt idx="24">
                  <c:v>3.6840367532618679</c:v>
                </c:pt>
                <c:pt idx="25">
                  <c:v>3.8529311730575855</c:v>
                </c:pt>
                <c:pt idx="26">
                  <c:v>3.9993746248624569</c:v>
                </c:pt>
                <c:pt idx="27">
                  <c:v>4.2931364378322101</c:v>
                </c:pt>
                <c:pt idx="28">
                  <c:v>4.4069507422986218</c:v>
                </c:pt>
                <c:pt idx="29">
                  <c:v>4.4720303878605909</c:v>
                </c:pt>
                <c:pt idx="30">
                  <c:v>4.6074474320689571</c:v>
                </c:pt>
                <c:pt idx="31">
                  <c:v>4.3233405087977683</c:v>
                </c:pt>
                <c:pt idx="32">
                  <c:v>4.4137302511345391</c:v>
                </c:pt>
                <c:pt idx="33">
                  <c:v>4.5031137398974801</c:v>
                </c:pt>
                <c:pt idx="34">
                  <c:v>4.7645647701431484</c:v>
                </c:pt>
                <c:pt idx="35">
                  <c:v>5.2267048659699338</c:v>
                </c:pt>
                <c:pt idx="36">
                  <c:v>5.3176518545524969</c:v>
                </c:pt>
                <c:pt idx="37">
                  <c:v>5.4768810252385602</c:v>
                </c:pt>
                <c:pt idx="38">
                  <c:v>5.4084201535912362</c:v>
                </c:pt>
                <c:pt idx="39">
                  <c:v>5.4398866989479888</c:v>
                </c:pt>
                <c:pt idx="40">
                  <c:v>5.5543651862290435</c:v>
                </c:pt>
                <c:pt idx="41">
                  <c:v>5.6650765813419754</c:v>
                </c:pt>
                <c:pt idx="42">
                  <c:v>5.7381213926800871</c:v>
                </c:pt>
                <c:pt idx="43">
                  <c:v>5.9018747399698253</c:v>
                </c:pt>
                <c:pt idx="44">
                  <c:v>5.6620186991064507</c:v>
                </c:pt>
                <c:pt idx="45" formatCode="0.00">
                  <c:v>5.4532431220970992</c:v>
                </c:pt>
                <c:pt idx="46" formatCode="0.00">
                  <c:v>5.2033426500135356</c:v>
                </c:pt>
                <c:pt idx="47" formatCode="0.00">
                  <c:v>4.8238124752246696</c:v>
                </c:pt>
                <c:pt idx="48" formatCode="0.00">
                  <c:v>4.6714411377954681</c:v>
                </c:pt>
                <c:pt idx="49" formatCode="0.00">
                  <c:v>3.764832693988271</c:v>
                </c:pt>
                <c:pt idx="50">
                  <c:v>3.3029236889497193</c:v>
                </c:pt>
                <c:pt idx="51">
                  <c:v>2.8976494701239459</c:v>
                </c:pt>
                <c:pt idx="52">
                  <c:v>2.4527987095586155</c:v>
                </c:pt>
                <c:pt idx="53">
                  <c:v>2.9547567747497347</c:v>
                </c:pt>
                <c:pt idx="54">
                  <c:v>2.9957764035002601</c:v>
                </c:pt>
                <c:pt idx="55">
                  <c:v>3.0703470844579925</c:v>
                </c:pt>
                <c:pt idx="56">
                  <c:v>3.4674128948840166</c:v>
                </c:pt>
                <c:pt idx="57">
                  <c:v>3.7064460835676059</c:v>
                </c:pt>
                <c:pt idx="58">
                  <c:v>4.0806604806552791</c:v>
                </c:pt>
                <c:pt idx="59">
                  <c:v>4.3441411903615421</c:v>
                </c:pt>
                <c:pt idx="60">
                  <c:v>4.5970554959458365</c:v>
                </c:pt>
                <c:pt idx="61">
                  <c:v>4.6873849233662623</c:v>
                </c:pt>
                <c:pt idx="62">
                  <c:v>4.8220549850740539</c:v>
                </c:pt>
                <c:pt idx="63" formatCode="0.00">
                  <c:v>4.9606024709446066</c:v>
                </c:pt>
                <c:pt idx="64" formatCode="0.00">
                  <c:v>4.9126862370034257</c:v>
                </c:pt>
                <c:pt idx="65" formatCode="0.00">
                  <c:v>4.9615595439613891</c:v>
                </c:pt>
                <c:pt idx="66" formatCode="0.00">
                  <c:v>5.040251904246178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0-4B7F-9CC8-F1183AD9C92E}"/>
            </c:ext>
          </c:extLst>
        </c:ser>
        <c:ser>
          <c:idx val="3"/>
          <c:order val="3"/>
          <c:tx>
            <c:strRef>
              <c:f>'3. adat'!$B$4</c:f>
              <c:strCache>
                <c:ptCount val="1"/>
                <c:pt idx="0">
                  <c:v>Energy balance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'3. adat'!$C$4:$BQ$4</c:f>
              <c:numCache>
                <c:formatCode>0.0</c:formatCode>
                <c:ptCount val="67"/>
                <c:pt idx="0">
                  <c:v>-4.7484448296472035</c:v>
                </c:pt>
                <c:pt idx="1">
                  <c:v>-5.1509484668091128</c:v>
                </c:pt>
                <c:pt idx="2">
                  <c:v>-5.6604120378790777</c:v>
                </c:pt>
                <c:pt idx="3">
                  <c:v>-6.1502010768519675</c:v>
                </c:pt>
                <c:pt idx="4">
                  <c:v>-6.0267167551702725</c:v>
                </c:pt>
                <c:pt idx="5">
                  <c:v>-5.482456758510823</c:v>
                </c:pt>
                <c:pt idx="6">
                  <c:v>-5.0753924101189103</c:v>
                </c:pt>
                <c:pt idx="7">
                  <c:v>-4.7826282880797288</c:v>
                </c:pt>
                <c:pt idx="8">
                  <c:v>-4.7698581472957722</c:v>
                </c:pt>
                <c:pt idx="9">
                  <c:v>-5.1263720815826188</c:v>
                </c:pt>
                <c:pt idx="10">
                  <c:v>-5.2676470846398873</c:v>
                </c:pt>
                <c:pt idx="11">
                  <c:v>-5.2459427074721994</c:v>
                </c:pt>
                <c:pt idx="12">
                  <c:v>-5.4232269811818528</c:v>
                </c:pt>
                <c:pt idx="13">
                  <c:v>-5.5790737086152173</c:v>
                </c:pt>
                <c:pt idx="14">
                  <c:v>-5.6495688332449143</c:v>
                </c:pt>
                <c:pt idx="15">
                  <c:v>-5.9023021472721293</c:v>
                </c:pt>
                <c:pt idx="16">
                  <c:v>-6.224923720684699</c:v>
                </c:pt>
                <c:pt idx="17">
                  <c:v>-6.3484994778955448</c:v>
                </c:pt>
                <c:pt idx="18">
                  <c:v>-6.2983310841404041</c:v>
                </c:pt>
                <c:pt idx="19">
                  <c:v>-6.1397863735224396</c:v>
                </c:pt>
                <c:pt idx="20">
                  <c:v>-6.2116876239723995</c:v>
                </c:pt>
                <c:pt idx="21">
                  <c:v>-6.170014161633544</c:v>
                </c:pt>
                <c:pt idx="22">
                  <c:v>-6.175806234412244</c:v>
                </c:pt>
                <c:pt idx="23">
                  <c:v>-6.3010279978811141</c:v>
                </c:pt>
                <c:pt idx="24">
                  <c:v>-5.9457300644220252</c:v>
                </c:pt>
                <c:pt idx="25">
                  <c:v>-5.9386758564322584</c:v>
                </c:pt>
                <c:pt idx="26">
                  <c:v>-6.0906416474299361</c:v>
                </c:pt>
                <c:pt idx="27">
                  <c:v>-6.1174481472310163</c:v>
                </c:pt>
                <c:pt idx="28">
                  <c:v>-5.5033356318089863</c:v>
                </c:pt>
                <c:pt idx="29">
                  <c:v>-5.1480215811896617</c:v>
                </c:pt>
                <c:pt idx="30">
                  <c:v>-4.7033575196163246</c:v>
                </c:pt>
                <c:pt idx="31">
                  <c:v>-4.0890623310902816</c:v>
                </c:pt>
                <c:pt idx="32">
                  <c:v>-3.8216461411825478</c:v>
                </c:pt>
                <c:pt idx="33">
                  <c:v>-3.3951551203777948</c:v>
                </c:pt>
                <c:pt idx="34">
                  <c:v>-3.2149707967536862</c:v>
                </c:pt>
                <c:pt idx="35">
                  <c:v>-3.1045250554845452</c:v>
                </c:pt>
                <c:pt idx="36">
                  <c:v>-3.5754065506360586</c:v>
                </c:pt>
                <c:pt idx="37">
                  <c:v>-3.6822319048045569</c:v>
                </c:pt>
                <c:pt idx="38">
                  <c:v>-3.6694262768135837</c:v>
                </c:pt>
                <c:pt idx="39">
                  <c:v>-3.6844891664310699</c:v>
                </c:pt>
                <c:pt idx="40">
                  <c:v>-3.4207681182934593</c:v>
                </c:pt>
                <c:pt idx="41">
                  <c:v>-3.5498314551241417</c:v>
                </c:pt>
                <c:pt idx="42">
                  <c:v>-3.7341866615297614</c:v>
                </c:pt>
                <c:pt idx="43">
                  <c:v>-3.7955352300123959</c:v>
                </c:pt>
                <c:pt idx="44">
                  <c:v>-3.844010070581573</c:v>
                </c:pt>
                <c:pt idx="45">
                  <c:v>-3.9167896710187931</c:v>
                </c:pt>
                <c:pt idx="46">
                  <c:v>-3.8968170542686824</c:v>
                </c:pt>
                <c:pt idx="47">
                  <c:v>-3.79362154737816</c:v>
                </c:pt>
                <c:pt idx="48">
                  <c:v>-3.7144835044382303</c:v>
                </c:pt>
                <c:pt idx="49">
                  <c:v>-3.1721106287735341</c:v>
                </c:pt>
                <c:pt idx="50">
                  <c:v>-2.6484167861836281</c:v>
                </c:pt>
                <c:pt idx="51">
                  <c:v>-2.3385105043924495</c:v>
                </c:pt>
                <c:pt idx="52">
                  <c:v>-2.4269985298703509</c:v>
                </c:pt>
                <c:pt idx="53">
                  <c:v>-2.7920378251193827</c:v>
                </c:pt>
                <c:pt idx="54">
                  <c:v>-3.3306278362087478</c:v>
                </c:pt>
                <c:pt idx="55">
                  <c:v>-4.4284476579008274</c:v>
                </c:pt>
                <c:pt idx="56">
                  <c:v>-5.6656615182972283</c:v>
                </c:pt>
                <c:pt idx="57">
                  <c:v>-6.7867163186967598</c:v>
                </c:pt>
                <c:pt idx="58">
                  <c:v>-8.7196584496896303</c:v>
                </c:pt>
                <c:pt idx="59">
                  <c:v>-9.9752698574989118</c:v>
                </c:pt>
                <c:pt idx="60">
                  <c:v>-9.6393232974865324</c:v>
                </c:pt>
                <c:pt idx="61">
                  <c:v>-8.4386600454158689</c:v>
                </c:pt>
                <c:pt idx="62">
                  <c:v>-6.4121108769705195</c:v>
                </c:pt>
                <c:pt idx="63">
                  <c:v>-4.697366654421522</c:v>
                </c:pt>
                <c:pt idx="64">
                  <c:v>-3.8930344213122519</c:v>
                </c:pt>
                <c:pt idx="65">
                  <c:v>-3.5776533049589112</c:v>
                </c:pt>
                <c:pt idx="66">
                  <c:v>-3.5688153413025558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80-4B7F-9CC8-F1183AD9C92E}"/>
            </c:ext>
          </c:extLst>
        </c:ser>
        <c:ser>
          <c:idx val="4"/>
          <c:order val="4"/>
          <c:tx>
            <c:strRef>
              <c:f>'3. adat'!$B$5</c:f>
              <c:strCache>
                <c:ptCount val="1"/>
                <c:pt idx="0">
                  <c:v>Other balance of goods</c:v>
                </c:pt>
              </c:strCache>
            </c:strRef>
          </c:tx>
          <c:spPr>
            <a:solidFill>
              <a:srgbClr val="009EE0"/>
            </a:solidFill>
          </c:spPr>
          <c:invertIfNegative val="0"/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'3. adat'!$C$5:$BQ$5</c:f>
              <c:numCache>
                <c:formatCode>0.0</c:formatCode>
                <c:ptCount val="67"/>
                <c:pt idx="0">
                  <c:v>4.1971042961209983</c:v>
                </c:pt>
                <c:pt idx="1">
                  <c:v>4.4303978536457951</c:v>
                </c:pt>
                <c:pt idx="2">
                  <c:v>4.3673434729814211</c:v>
                </c:pt>
                <c:pt idx="3">
                  <c:v>4.8304706601893965</c:v>
                </c:pt>
                <c:pt idx="4">
                  <c:v>4.9835235116160961</c:v>
                </c:pt>
                <c:pt idx="5">
                  <c:v>5.2632190691133953</c:v>
                </c:pt>
                <c:pt idx="6">
                  <c:v>6.1110944665531939</c:v>
                </c:pt>
                <c:pt idx="7">
                  <c:v>6.8603872282853668</c:v>
                </c:pt>
                <c:pt idx="8">
                  <c:v>7.0920412270361046</c:v>
                </c:pt>
                <c:pt idx="9">
                  <c:v>7.3768318253134213</c:v>
                </c:pt>
                <c:pt idx="10">
                  <c:v>7.3407715074426667</c:v>
                </c:pt>
                <c:pt idx="11">
                  <c:v>7.1830211210515316</c:v>
                </c:pt>
                <c:pt idx="12">
                  <c:v>7.8567302698384935</c:v>
                </c:pt>
                <c:pt idx="13">
                  <c:v>7.9642681313870733</c:v>
                </c:pt>
                <c:pt idx="14">
                  <c:v>8.1281361727702137</c:v>
                </c:pt>
                <c:pt idx="15">
                  <c:v>8.2399887007855597</c:v>
                </c:pt>
                <c:pt idx="16">
                  <c:v>8.0803590593248984</c:v>
                </c:pt>
                <c:pt idx="17">
                  <c:v>8.472172679895392</c:v>
                </c:pt>
                <c:pt idx="18">
                  <c:v>8.7717897831957501</c:v>
                </c:pt>
                <c:pt idx="19">
                  <c:v>8.3115963225491125</c:v>
                </c:pt>
                <c:pt idx="20">
                  <c:v>8.6149136193860265</c:v>
                </c:pt>
                <c:pt idx="21">
                  <c:v>8.3611480724549558</c:v>
                </c:pt>
                <c:pt idx="22">
                  <c:v>8.4540535239525063</c:v>
                </c:pt>
                <c:pt idx="23">
                  <c:v>8.9147952227462106</c:v>
                </c:pt>
                <c:pt idx="24">
                  <c:v>8.6424556141175639</c:v>
                </c:pt>
                <c:pt idx="25">
                  <c:v>8.0628780286149642</c:v>
                </c:pt>
                <c:pt idx="26">
                  <c:v>7.7627697623500254</c:v>
                </c:pt>
                <c:pt idx="27">
                  <c:v>7.5117739674810089</c:v>
                </c:pt>
                <c:pt idx="28">
                  <c:v>7.3746260677144271</c:v>
                </c:pt>
                <c:pt idx="29">
                  <c:v>7.4849026278277861</c:v>
                </c:pt>
                <c:pt idx="30">
                  <c:v>7.1376012144759571</c:v>
                </c:pt>
                <c:pt idx="31">
                  <c:v>7.3414820389654611</c:v>
                </c:pt>
                <c:pt idx="32">
                  <c:v>6.7891907615266049</c:v>
                </c:pt>
                <c:pt idx="33">
                  <c:v>7.0015882187204017</c:v>
                </c:pt>
                <c:pt idx="34">
                  <c:v>6.910844374010189</c:v>
                </c:pt>
                <c:pt idx="35">
                  <c:v>6.1281584565118017</c:v>
                </c:pt>
                <c:pt idx="36">
                  <c:v>5.9392254398743258</c:v>
                </c:pt>
                <c:pt idx="37">
                  <c:v>5.6748705153881591</c:v>
                </c:pt>
                <c:pt idx="38">
                  <c:v>5.0465277773832158</c:v>
                </c:pt>
                <c:pt idx="39">
                  <c:v>4.7061407654591498</c:v>
                </c:pt>
                <c:pt idx="40">
                  <c:v>4.1549969183024098</c:v>
                </c:pt>
                <c:pt idx="41">
                  <c:v>3.5238439742223364</c:v>
                </c:pt>
                <c:pt idx="42">
                  <c:v>2.5517611744242723</c:v>
                </c:pt>
                <c:pt idx="43">
                  <c:v>2.0028741581371308</c:v>
                </c:pt>
                <c:pt idx="44">
                  <c:v>1.8175665252381825</c:v>
                </c:pt>
                <c:pt idx="45">
                  <c:v>1.6086811549742528</c:v>
                </c:pt>
                <c:pt idx="46">
                  <c:v>1.6789726411129888</c:v>
                </c:pt>
                <c:pt idx="47">
                  <c:v>1.1916933114159778</c:v>
                </c:pt>
                <c:pt idx="48">
                  <c:v>1.1624859575486619</c:v>
                </c:pt>
                <c:pt idx="49">
                  <c:v>0.3058262486364165</c:v>
                </c:pt>
                <c:pt idx="50">
                  <c:v>0.68688306543576072</c:v>
                </c:pt>
                <c:pt idx="51">
                  <c:v>1.3217167516302686</c:v>
                </c:pt>
                <c:pt idx="52">
                  <c:v>2.2945209022663464</c:v>
                </c:pt>
                <c:pt idx="53">
                  <c:v>2.8389562448292227</c:v>
                </c:pt>
                <c:pt idx="54">
                  <c:v>1.9737735075952223</c:v>
                </c:pt>
                <c:pt idx="55">
                  <c:v>1.4789848916444259</c:v>
                </c:pt>
                <c:pt idx="56">
                  <c:v>0.58097734524847677</c:v>
                </c:pt>
                <c:pt idx="57">
                  <c:v>0.47715491265840626</c:v>
                </c:pt>
                <c:pt idx="58">
                  <c:v>0.57790978199849619</c:v>
                </c:pt>
                <c:pt idx="59">
                  <c:v>0.90178411985204932</c:v>
                </c:pt>
                <c:pt idx="60">
                  <c:v>1.8072399301684179</c:v>
                </c:pt>
                <c:pt idx="61">
                  <c:v>3.049039570175446</c:v>
                </c:pt>
                <c:pt idx="62">
                  <c:v>4.3284113594012306</c:v>
                </c:pt>
                <c:pt idx="63">
                  <c:v>4.7368207085294749</c:v>
                </c:pt>
                <c:pt idx="64">
                  <c:v>4.9785249531419362</c:v>
                </c:pt>
                <c:pt idx="65">
                  <c:v>4.9452848783512229</c:v>
                </c:pt>
                <c:pt idx="66">
                  <c:v>4.468042712205202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80-4B7F-9CC8-F1183AD9C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70127296"/>
        <c:axId val="67012455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'3. adat'!$A$3</c15:sqref>
                        </c15:formulaRef>
                      </c:ext>
                    </c:extLst>
                    <c:strCache>
                      <c:ptCount val="1"/>
                      <c:pt idx="0">
                        <c:v>Áruegyenleg</c:v>
                      </c:pt>
                    </c:strCache>
                  </c:strRef>
                </c:tx>
                <c:spPr>
                  <a:solidFill>
                    <a:srgbClr val="009EE0"/>
                  </a:solidFill>
                  <a:ln>
                    <a:noFill/>
                  </a:ln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'3. adat'!$C$1:$BQ$1</c15:sqref>
                        </c15:formulaRef>
                      </c:ext>
                    </c:extLst>
                    <c:numCache>
                      <c:formatCode>General</c:formatCode>
                      <c:ptCount val="67"/>
                      <c:pt idx="0">
                        <c:v>2008</c:v>
                      </c:pt>
                      <c:pt idx="4">
                        <c:v>2009</c:v>
                      </c:pt>
                      <c:pt idx="8">
                        <c:v>2010</c:v>
                      </c:pt>
                      <c:pt idx="12">
                        <c:v>2011</c:v>
                      </c:pt>
                      <c:pt idx="16">
                        <c:v>2012</c:v>
                      </c:pt>
                      <c:pt idx="20">
                        <c:v>2013</c:v>
                      </c:pt>
                      <c:pt idx="24">
                        <c:v>2014</c:v>
                      </c:pt>
                      <c:pt idx="28">
                        <c:v>2015</c:v>
                      </c:pt>
                      <c:pt idx="32">
                        <c:v>2016</c:v>
                      </c:pt>
                      <c:pt idx="36">
                        <c:v>2017</c:v>
                      </c:pt>
                      <c:pt idx="40">
                        <c:v>2018</c:v>
                      </c:pt>
                      <c:pt idx="44">
                        <c:v>2019</c:v>
                      </c:pt>
                      <c:pt idx="48">
                        <c:v>2020</c:v>
                      </c:pt>
                      <c:pt idx="52">
                        <c:v>2021</c:v>
                      </c:pt>
                      <c:pt idx="56">
                        <c:v>2022</c:v>
                      </c:pt>
                      <c:pt idx="60">
                        <c:v>2023</c:v>
                      </c:pt>
                      <c:pt idx="64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'3. adat'!$C$3:$BH$3</c15:sqref>
                        </c15:formulaRef>
                      </c:ext>
                    </c:extLst>
                    <c:numCache>
                      <c:formatCode>0.0</c:formatCode>
                      <c:ptCount val="58"/>
                      <c:pt idx="0">
                        <c:v>-0.55134053352620527</c:v>
                      </c:pt>
                      <c:pt idx="1">
                        <c:v>-0.72055061316331726</c:v>
                      </c:pt>
                      <c:pt idx="2">
                        <c:v>-1.293068564897657</c:v>
                      </c:pt>
                      <c:pt idx="3">
                        <c:v>-1.3197304166625705</c:v>
                      </c:pt>
                      <c:pt idx="4">
                        <c:v>-1.0431932435541766</c:v>
                      </c:pt>
                      <c:pt idx="5">
                        <c:v>-0.21923768939742733</c:v>
                      </c:pt>
                      <c:pt idx="6">
                        <c:v>1.035702056434284</c:v>
                      </c:pt>
                      <c:pt idx="7">
                        <c:v>2.077758940205638</c:v>
                      </c:pt>
                      <c:pt idx="8">
                        <c:v>2.3221830797403324</c:v>
                      </c:pt>
                      <c:pt idx="9">
                        <c:v>2.2504597437308025</c:v>
                      </c:pt>
                      <c:pt idx="10">
                        <c:v>2.0731244228027794</c:v>
                      </c:pt>
                      <c:pt idx="11">
                        <c:v>1.937078413579332</c:v>
                      </c:pt>
                      <c:pt idx="12">
                        <c:v>2.4335032886566412</c:v>
                      </c:pt>
                      <c:pt idx="13">
                        <c:v>2.385194422771856</c:v>
                      </c:pt>
                      <c:pt idx="14">
                        <c:v>2.4785673395252994</c:v>
                      </c:pt>
                      <c:pt idx="15">
                        <c:v>2.3376865535134295</c:v>
                      </c:pt>
                      <c:pt idx="16">
                        <c:v>1.8554353386401989</c:v>
                      </c:pt>
                      <c:pt idx="17">
                        <c:v>2.1236732019998468</c:v>
                      </c:pt>
                      <c:pt idx="18">
                        <c:v>2.4734586990553455</c:v>
                      </c:pt>
                      <c:pt idx="19">
                        <c:v>2.1718099490266725</c:v>
                      </c:pt>
                      <c:pt idx="20">
                        <c:v>2.4032259954136261</c:v>
                      </c:pt>
                      <c:pt idx="21">
                        <c:v>2.1911339108214127</c:v>
                      </c:pt>
                      <c:pt idx="22">
                        <c:v>2.2782472895402623</c:v>
                      </c:pt>
                      <c:pt idx="23">
                        <c:v>2.6137672248650961</c:v>
                      </c:pt>
                      <c:pt idx="24">
                        <c:v>2.6967255496955387</c:v>
                      </c:pt>
                      <c:pt idx="25">
                        <c:v>2.1242021721827067</c:v>
                      </c:pt>
                      <c:pt idx="26">
                        <c:v>1.6721281149200888</c:v>
                      </c:pt>
                      <c:pt idx="27">
                        <c:v>1.3943258202499931</c:v>
                      </c:pt>
                      <c:pt idx="28">
                        <c:v>1.871290435905441</c:v>
                      </c:pt>
                      <c:pt idx="29">
                        <c:v>2.3368810466381245</c:v>
                      </c:pt>
                      <c:pt idx="30">
                        <c:v>2.434243694859632</c:v>
                      </c:pt>
                      <c:pt idx="31">
                        <c:v>3.25241970787518</c:v>
                      </c:pt>
                      <c:pt idx="32">
                        <c:v>2.9675446203440576</c:v>
                      </c:pt>
                      <c:pt idx="33">
                        <c:v>3.6064330983426069</c:v>
                      </c:pt>
                      <c:pt idx="34">
                        <c:v>3.6958735772565023</c:v>
                      </c:pt>
                      <c:pt idx="35">
                        <c:v>3.023633401027257</c:v>
                      </c:pt>
                      <c:pt idx="36">
                        <c:v>2.3638188892382677</c:v>
                      </c:pt>
                      <c:pt idx="37">
                        <c:v>1.992638610583602</c:v>
                      </c:pt>
                      <c:pt idx="38">
                        <c:v>1.3771015005696323</c:v>
                      </c:pt>
                      <c:pt idx="39">
                        <c:v>1.0216515990280803</c:v>
                      </c:pt>
                      <c:pt idx="40">
                        <c:v>0.73422880000895063</c:v>
                      </c:pt>
                      <c:pt idx="41">
                        <c:v>-2.5987480901805398E-2</c:v>
                      </c:pt>
                      <c:pt idx="42">
                        <c:v>-1.1824254871054893</c:v>
                      </c:pt>
                      <c:pt idx="43">
                        <c:v>-1.7926610718752651</c:v>
                      </c:pt>
                      <c:pt idx="44">
                        <c:v>-2.0264435453433904</c:v>
                      </c:pt>
                      <c:pt idx="45" formatCode="0.00">
                        <c:v>-2.3081085160445403</c:v>
                      </c:pt>
                      <c:pt idx="46" formatCode="0.00">
                        <c:v>-2.2178444131556936</c:v>
                      </c:pt>
                      <c:pt idx="47" formatCode="0.00">
                        <c:v>-2.6019282359621823</c:v>
                      </c:pt>
                      <c:pt idx="48" formatCode="0.00">
                        <c:v>-2.5519975468895684</c:v>
                      </c:pt>
                      <c:pt idx="49" formatCode="0.00">
                        <c:v>-2.8662843801371176</c:v>
                      </c:pt>
                      <c:pt idx="50">
                        <c:v>-1.9615337207478674</c:v>
                      </c:pt>
                      <c:pt idx="51">
                        <c:v>-1.0167937527621809</c:v>
                      </c:pt>
                      <c:pt idx="52">
                        <c:v>-0.13247762760400464</c:v>
                      </c:pt>
                      <c:pt idx="53">
                        <c:v>4.6918419709840051E-2</c:v>
                      </c:pt>
                      <c:pt idx="54">
                        <c:v>-1.3568543286135255</c:v>
                      </c:pt>
                      <c:pt idx="55">
                        <c:v>-2.9494627662564015</c:v>
                      </c:pt>
                      <c:pt idx="56">
                        <c:v>-5.0846841730487515</c:v>
                      </c:pt>
                      <c:pt idx="57">
                        <c:v>-6.3095614060383536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5680-4B7F-9CC8-F1183AD9C92E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'3. adat'!$B$7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'3. adat'!$C$7:$BQ$7</c:f>
              <c:numCache>
                <c:formatCode>0.0</c:formatCode>
                <c:ptCount val="67"/>
                <c:pt idx="0">
                  <c:v>0.44006793341859918</c:v>
                </c:pt>
                <c:pt idx="1">
                  <c:v>0.40625287151789041</c:v>
                </c:pt>
                <c:pt idx="2">
                  <c:v>-3.1648132221334391E-2</c:v>
                </c:pt>
                <c:pt idx="3">
                  <c:v>-5.5061424372473008E-2</c:v>
                </c:pt>
                <c:pt idx="4">
                  <c:v>0.25488334964142501</c:v>
                </c:pt>
                <c:pt idx="5">
                  <c:v>1.169070324068235</c:v>
                </c:pt>
                <c:pt idx="6">
                  <c:v>2.4618895214160741</c:v>
                </c:pt>
                <c:pt idx="7">
                  <c:v>3.3873327890907343</c:v>
                </c:pt>
                <c:pt idx="8">
                  <c:v>4.1008433355926677</c:v>
                </c:pt>
                <c:pt idx="9">
                  <c:v>4.2460502323876934</c:v>
                </c:pt>
                <c:pt idx="10">
                  <c:v>4.2765745108688611</c:v>
                </c:pt>
                <c:pt idx="11">
                  <c:v>4.6717941225764292</c:v>
                </c:pt>
                <c:pt idx="12">
                  <c:v>5.0323395538736628</c:v>
                </c:pt>
                <c:pt idx="13">
                  <c:v>5.2207450858883337</c:v>
                </c:pt>
                <c:pt idx="14">
                  <c:v>5.5673464065487686</c:v>
                </c:pt>
                <c:pt idx="15">
                  <c:v>5.6626223136929825</c:v>
                </c:pt>
                <c:pt idx="16">
                  <c:v>5.4699760478734101</c:v>
                </c:pt>
                <c:pt idx="17">
                  <c:v>5.8120409329872471</c:v>
                </c:pt>
                <c:pt idx="18">
                  <c:v>6.2647911642900693</c:v>
                </c:pt>
                <c:pt idx="19">
                  <c:v>6.0099620227924264</c:v>
                </c:pt>
                <c:pt idx="20">
                  <c:v>6.3071552797741441</c:v>
                </c:pt>
                <c:pt idx="21">
                  <c:v>5.9972780927768286</c:v>
                </c:pt>
                <c:pt idx="22">
                  <c:v>6.1957543941409812</c:v>
                </c:pt>
                <c:pt idx="23">
                  <c:v>6.3054250125043412</c:v>
                </c:pt>
                <c:pt idx="24">
                  <c:v>6.3807623029574048</c:v>
                </c:pt>
                <c:pt idx="25">
                  <c:v>5.9771333452402935</c:v>
                </c:pt>
                <c:pt idx="26">
                  <c:v>5.6715027397825457</c:v>
                </c:pt>
                <c:pt idx="27">
                  <c:v>5.6874622580822036</c:v>
                </c:pt>
                <c:pt idx="28">
                  <c:v>6.2782411782040635</c:v>
                </c:pt>
                <c:pt idx="29">
                  <c:v>6.8089114344987154</c:v>
                </c:pt>
                <c:pt idx="30">
                  <c:v>7.0416911269285887</c:v>
                </c:pt>
                <c:pt idx="31">
                  <c:v>7.575760216672947</c:v>
                </c:pt>
                <c:pt idx="32">
                  <c:v>7.3812748714785981</c:v>
                </c:pt>
                <c:pt idx="33">
                  <c:v>8.109546838240087</c:v>
                </c:pt>
                <c:pt idx="34">
                  <c:v>8.4604383473996521</c:v>
                </c:pt>
                <c:pt idx="35">
                  <c:v>8.2503382669971899</c:v>
                </c:pt>
                <c:pt idx="36">
                  <c:v>7.681470743790765</c:v>
                </c:pt>
                <c:pt idx="37">
                  <c:v>7.4695196358221612</c:v>
                </c:pt>
                <c:pt idx="38">
                  <c:v>6.7855216541608687</c:v>
                </c:pt>
                <c:pt idx="39">
                  <c:v>6.4615382979760678</c:v>
                </c:pt>
                <c:pt idx="40">
                  <c:v>6.2885939862379931</c:v>
                </c:pt>
                <c:pt idx="41">
                  <c:v>5.6390891004401702</c:v>
                </c:pt>
                <c:pt idx="42">
                  <c:v>4.5556959055745985</c:v>
                </c:pt>
                <c:pt idx="43">
                  <c:v>4.1092136680945606</c:v>
                </c:pt>
                <c:pt idx="44">
                  <c:v>3.6355751537630612</c:v>
                </c:pt>
                <c:pt idx="45" formatCode="0.00">
                  <c:v>3.1451346060525589</c:v>
                </c:pt>
                <c:pt idx="46" formatCode="0.00">
                  <c:v>2.9854982368578424</c:v>
                </c:pt>
                <c:pt idx="47" formatCode="0.00">
                  <c:v>2.2218842392624878</c:v>
                </c:pt>
                <c:pt idx="48" formatCode="0.00">
                  <c:v>2.1194435909058997</c:v>
                </c:pt>
                <c:pt idx="49" formatCode="0.00">
                  <c:v>0.8985483138511543</c:v>
                </c:pt>
                <c:pt idx="50">
                  <c:v>1.3413899682018522</c:v>
                </c:pt>
                <c:pt idx="51">
                  <c:v>1.880855717361765</c:v>
                </c:pt>
                <c:pt idx="52">
                  <c:v>2.3203210819546114</c:v>
                </c:pt>
                <c:pt idx="53">
                  <c:v>3.0016751944595752</c:v>
                </c:pt>
                <c:pt idx="54">
                  <c:v>1.6389220748867346</c:v>
                </c:pt>
                <c:pt idx="55">
                  <c:v>0.12088431820159184</c:v>
                </c:pt>
                <c:pt idx="56">
                  <c:v>-1.6172712781647349</c:v>
                </c:pt>
                <c:pt idx="57">
                  <c:v>-2.6031153224707482</c:v>
                </c:pt>
                <c:pt idx="58">
                  <c:v>-4.0610881870358533</c:v>
                </c:pt>
                <c:pt idx="59">
                  <c:v>-4.7293445472853204</c:v>
                </c:pt>
                <c:pt idx="60">
                  <c:v>-3.2350278713722767</c:v>
                </c:pt>
                <c:pt idx="61">
                  <c:v>-0.70223555187415998</c:v>
                </c:pt>
                <c:pt idx="62">
                  <c:v>2.7383554675047641</c:v>
                </c:pt>
                <c:pt idx="63">
                  <c:v>5.0000565250525604</c:v>
                </c:pt>
                <c:pt idx="64">
                  <c:v>5.99817676883311</c:v>
                </c:pt>
                <c:pt idx="65">
                  <c:v>6.3291911173536999</c:v>
                </c:pt>
                <c:pt idx="66">
                  <c:v>5.9394792751488241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80-4B7F-9CC8-F1183AD9C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0040"/>
        <c:axId val="670126904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2018392921061906E-2"/>
              <c:y val="1.92752452838480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7296"/>
        <c:crosses val="autoZero"/>
        <c:crossBetween val="between"/>
        <c:majorUnit val="2"/>
      </c:valAx>
      <c:catAx>
        <c:axId val="67013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6904"/>
        <c:crosses val="autoZero"/>
        <c:auto val="1"/>
        <c:lblAlgn val="ctr"/>
        <c:lblOffset val="100"/>
        <c:noMultiLvlLbl val="0"/>
      </c:catAx>
      <c:valAx>
        <c:axId val="670126904"/>
        <c:scaling>
          <c:orientation val="minMax"/>
          <c:max val="1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151686920764314"/>
              <c:y val="1.92752452838480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040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9567950208563192E-2"/>
          <c:y val="0.89831226584044743"/>
          <c:w val="0.98043204979143683"/>
          <c:h val="0.1016877341595526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808659714714190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'4. adat'!$A$7</c:f>
              <c:strCache>
                <c:ptCount val="1"/>
                <c:pt idx="0">
                  <c:v>Különbség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'3. adat'!$C$1:$BP$1</c:f>
              <c:numCache>
                <c:formatCode>General</c:formatCode>
                <c:ptCount val="66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'4. adat'!$C$7:$BQ$7</c:f>
              <c:numCache>
                <c:formatCode>0.0</c:formatCode>
                <c:ptCount val="67"/>
                <c:pt idx="0">
                  <c:v>1.5003021722623373</c:v>
                </c:pt>
                <c:pt idx="1">
                  <c:v>-1.3934452441853864</c:v>
                </c:pt>
                <c:pt idx="2">
                  <c:v>0.24646788631999073</c:v>
                </c:pt>
                <c:pt idx="3">
                  <c:v>2.6303398541982261</c:v>
                </c:pt>
                <c:pt idx="4">
                  <c:v>2.7145775204204909</c:v>
                </c:pt>
                <c:pt idx="5">
                  <c:v>6.0104489204892388</c:v>
                </c:pt>
                <c:pt idx="6">
                  <c:v>3.9513960793063632</c:v>
                </c:pt>
                <c:pt idx="7">
                  <c:v>0.8022029101765753</c:v>
                </c:pt>
                <c:pt idx="8">
                  <c:v>2.0767462182947867</c:v>
                </c:pt>
                <c:pt idx="9">
                  <c:v>0.61085813345185613</c:v>
                </c:pt>
                <c:pt idx="10">
                  <c:v>0.15929689658989332</c:v>
                </c:pt>
                <c:pt idx="11">
                  <c:v>2.469737192721368</c:v>
                </c:pt>
                <c:pt idx="12">
                  <c:v>1.3474857930571602</c:v>
                </c:pt>
                <c:pt idx="13">
                  <c:v>0.97133242782226148</c:v>
                </c:pt>
                <c:pt idx="14">
                  <c:v>3.4340105553323497</c:v>
                </c:pt>
                <c:pt idx="15">
                  <c:v>3.3912229973166177</c:v>
                </c:pt>
                <c:pt idx="16">
                  <c:v>1.2828391989677215</c:v>
                </c:pt>
                <c:pt idx="17">
                  <c:v>3.0828689533940405</c:v>
                </c:pt>
                <c:pt idx="18">
                  <c:v>2.4332208368294488</c:v>
                </c:pt>
                <c:pt idx="19">
                  <c:v>-0.9434530110776933</c:v>
                </c:pt>
                <c:pt idx="20">
                  <c:v>1.1093849521581518</c:v>
                </c:pt>
                <c:pt idx="21">
                  <c:v>-2.5230213338212906</c:v>
                </c:pt>
                <c:pt idx="22">
                  <c:v>1.3247910041831119</c:v>
                </c:pt>
                <c:pt idx="23">
                  <c:v>6.975735307038633E-2</c:v>
                </c:pt>
                <c:pt idx="24">
                  <c:v>-0.1155244043059156</c:v>
                </c:pt>
                <c:pt idx="25">
                  <c:v>-2.6159109400023226</c:v>
                </c:pt>
                <c:pt idx="26">
                  <c:v>-3.2253217142414599</c:v>
                </c:pt>
                <c:pt idx="27">
                  <c:v>-0.85198858124265087</c:v>
                </c:pt>
                <c:pt idx="28">
                  <c:v>2.4097512950673661</c:v>
                </c:pt>
                <c:pt idx="29">
                  <c:v>2.4135800864413284</c:v>
                </c:pt>
                <c:pt idx="30">
                  <c:v>0.54321269922368742</c:v>
                </c:pt>
                <c:pt idx="31">
                  <c:v>1.4716873647051756</c:v>
                </c:pt>
                <c:pt idx="32">
                  <c:v>-2.128855035158935</c:v>
                </c:pt>
                <c:pt idx="33">
                  <c:v>2.2346943352532236</c:v>
                </c:pt>
                <c:pt idx="34">
                  <c:v>0.94529551173300774</c:v>
                </c:pt>
                <c:pt idx="35">
                  <c:v>0.10954603562288412</c:v>
                </c:pt>
                <c:pt idx="36">
                  <c:v>-2.1322941811473868</c:v>
                </c:pt>
                <c:pt idx="37">
                  <c:v>-0.73248721718229604</c:v>
                </c:pt>
                <c:pt idx="38">
                  <c:v>-3.2216800411641344</c:v>
                </c:pt>
                <c:pt idx="39">
                  <c:v>-1.5791687189687593</c:v>
                </c:pt>
                <c:pt idx="40">
                  <c:v>-0.33078892202671284</c:v>
                </c:pt>
                <c:pt idx="41">
                  <c:v>-2.5756774037642884</c:v>
                </c:pt>
                <c:pt idx="42">
                  <c:v>-3.9626781999932206</c:v>
                </c:pt>
                <c:pt idx="43">
                  <c:v>-1.0377129260657512</c:v>
                </c:pt>
                <c:pt idx="44">
                  <c:v>-1.7197592457757196</c:v>
                </c:pt>
                <c:pt idx="45">
                  <c:v>-2.3131266498373151</c:v>
                </c:pt>
                <c:pt idx="46">
                  <c:v>-1.8436340463519798</c:v>
                </c:pt>
                <c:pt idx="47">
                  <c:v>-5.029614767408404</c:v>
                </c:pt>
                <c:pt idx="48">
                  <c:v>-2.7813281191322119</c:v>
                </c:pt>
                <c:pt idx="49">
                  <c:v>-7.7505233658810653</c:v>
                </c:pt>
                <c:pt idx="50">
                  <c:v>0.76109633829362622</c:v>
                </c:pt>
                <c:pt idx="51">
                  <c:v>0.88400324490744708</c:v>
                </c:pt>
                <c:pt idx="52">
                  <c:v>2.0185696296237126</c:v>
                </c:pt>
                <c:pt idx="53">
                  <c:v>8.9566624934703469</c:v>
                </c:pt>
                <c:pt idx="54">
                  <c:v>-3.5738179714225566</c:v>
                </c:pt>
                <c:pt idx="55">
                  <c:v>-0.89267309735052436</c:v>
                </c:pt>
                <c:pt idx="56">
                  <c:v>-2.5285818574744354</c:v>
                </c:pt>
                <c:pt idx="57">
                  <c:v>-0.22016228627101952</c:v>
                </c:pt>
                <c:pt idx="58">
                  <c:v>3.4472114599573445</c:v>
                </c:pt>
                <c:pt idx="59">
                  <c:v>1.7066287003494409</c:v>
                </c:pt>
                <c:pt idx="60">
                  <c:v>4.7145128230540791</c:v>
                </c:pt>
                <c:pt idx="61">
                  <c:v>6.8202222091306908</c:v>
                </c:pt>
                <c:pt idx="62">
                  <c:v>5.0231545340414243</c:v>
                </c:pt>
                <c:pt idx="63">
                  <c:v>4.2827062426127185</c:v>
                </c:pt>
                <c:pt idx="64">
                  <c:v>3.8935615170261002</c:v>
                </c:pt>
                <c:pt idx="65">
                  <c:v>1.3215551927919762</c:v>
                </c:pt>
                <c:pt idx="66">
                  <c:v>-1.0006619313617051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'4. adat'!$A$3</c:f>
              <c:strCache>
                <c:ptCount val="1"/>
                <c:pt idx="0">
                  <c:v>Export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'4. adat'!$C$3:$BQ$3</c:f>
              <c:numCache>
                <c:formatCode>0.0</c:formatCode>
                <c:ptCount val="67"/>
                <c:pt idx="0">
                  <c:v>15.873765624078203</c:v>
                </c:pt>
                <c:pt idx="1">
                  <c:v>10.786158169340737</c:v>
                </c:pt>
                <c:pt idx="2">
                  <c:v>4.9379384641321025</c:v>
                </c:pt>
                <c:pt idx="3">
                  <c:v>-3.4479788700046043</c:v>
                </c:pt>
                <c:pt idx="4">
                  <c:v>-18.196281148341683</c:v>
                </c:pt>
                <c:pt idx="5">
                  <c:v>-15.323320161174379</c:v>
                </c:pt>
                <c:pt idx="6">
                  <c:v>-9.051286754275651</c:v>
                </c:pt>
                <c:pt idx="7">
                  <c:v>0.26156022098385279</c:v>
                </c:pt>
                <c:pt idx="8">
                  <c:v>10.234643901577996</c:v>
                </c:pt>
                <c:pt idx="9">
                  <c:v>13.371473409972936</c:v>
                </c:pt>
                <c:pt idx="10">
                  <c:v>11.161303052769483</c:v>
                </c:pt>
                <c:pt idx="11">
                  <c:v>9.8140855191869036</c:v>
                </c:pt>
                <c:pt idx="12">
                  <c:v>12.894402179980943</c:v>
                </c:pt>
                <c:pt idx="13">
                  <c:v>6.1172622263956811</c:v>
                </c:pt>
                <c:pt idx="14">
                  <c:v>4.578935656050902</c:v>
                </c:pt>
                <c:pt idx="15">
                  <c:v>2.8486979294316512</c:v>
                </c:pt>
                <c:pt idx="16">
                  <c:v>-0.6750107098611835</c:v>
                </c:pt>
                <c:pt idx="17">
                  <c:v>0.33987712550343474</c:v>
                </c:pt>
                <c:pt idx="18">
                  <c:v>-1.265563104833177</c:v>
                </c:pt>
                <c:pt idx="19">
                  <c:v>-5.0529737455068471</c:v>
                </c:pt>
                <c:pt idx="20">
                  <c:v>-0.80954027722731325</c:v>
                </c:pt>
                <c:pt idx="21">
                  <c:v>2.6473234225473021</c:v>
                </c:pt>
                <c:pt idx="22">
                  <c:v>5.7469304741148903</c:v>
                </c:pt>
                <c:pt idx="23">
                  <c:v>8.7595616622305243</c:v>
                </c:pt>
                <c:pt idx="24">
                  <c:v>11.005110510087988</c:v>
                </c:pt>
                <c:pt idx="25">
                  <c:v>9.5720700042880651</c:v>
                </c:pt>
                <c:pt idx="26">
                  <c:v>8.7829786420190459</c:v>
                </c:pt>
                <c:pt idx="27">
                  <c:v>7.6217626480877101</c:v>
                </c:pt>
                <c:pt idx="28">
                  <c:v>7.2904652198232327</c:v>
                </c:pt>
                <c:pt idx="29">
                  <c:v>6.8273167022242944</c:v>
                </c:pt>
                <c:pt idx="30">
                  <c:v>6.4576325685854954</c:v>
                </c:pt>
                <c:pt idx="31">
                  <c:v>8.8594018606273437</c:v>
                </c:pt>
                <c:pt idx="32">
                  <c:v>3.0794584904833044</c:v>
                </c:pt>
                <c:pt idx="33">
                  <c:v>7.5979097196297261</c:v>
                </c:pt>
                <c:pt idx="34">
                  <c:v>4.0396832083470429</c:v>
                </c:pt>
                <c:pt idx="35">
                  <c:v>0.62798133996871286</c:v>
                </c:pt>
                <c:pt idx="36">
                  <c:v>8.9563863446086742</c:v>
                </c:pt>
                <c:pt idx="37">
                  <c:v>5.117488936693789</c:v>
                </c:pt>
                <c:pt idx="38">
                  <c:v>5.0285961177536649</c:v>
                </c:pt>
                <c:pt idx="39">
                  <c:v>6.9855110662160058</c:v>
                </c:pt>
                <c:pt idx="40">
                  <c:v>4.6196468885757724</c:v>
                </c:pt>
                <c:pt idx="41">
                  <c:v>6.2762338214812416</c:v>
                </c:pt>
                <c:pt idx="42">
                  <c:v>2.2662664071529122</c:v>
                </c:pt>
                <c:pt idx="43">
                  <c:v>6.7244240095336636</c:v>
                </c:pt>
                <c:pt idx="44">
                  <c:v>6.6693913237401148</c:v>
                </c:pt>
                <c:pt idx="45">
                  <c:v>3.2564593026481958</c:v>
                </c:pt>
                <c:pt idx="46">
                  <c:v>9.6395194793828836</c:v>
                </c:pt>
                <c:pt idx="47">
                  <c:v>2.4313445609936934</c:v>
                </c:pt>
                <c:pt idx="48">
                  <c:v>0.19662429909811863</c:v>
                </c:pt>
                <c:pt idx="49">
                  <c:v>-23.955339155791691</c:v>
                </c:pt>
                <c:pt idx="50" formatCode="0.0000">
                  <c:v>-3.9655244131868272</c:v>
                </c:pt>
                <c:pt idx="51" formatCode="0.0000">
                  <c:v>3.3312012826417003</c:v>
                </c:pt>
                <c:pt idx="52" formatCode="0.0000">
                  <c:v>3.2502661146992011</c:v>
                </c:pt>
                <c:pt idx="53" formatCode="0.0000">
                  <c:v>34.176747930371874</c:v>
                </c:pt>
                <c:pt idx="54" formatCode="0.0000">
                  <c:v>1.7489362546712073</c:v>
                </c:pt>
                <c:pt idx="55" formatCode="0.0000">
                  <c:v>3.9904559188741473E-2</c:v>
                </c:pt>
                <c:pt idx="56" formatCode="0.0000">
                  <c:v>8.3088199932883668</c:v>
                </c:pt>
                <c:pt idx="57">
                  <c:v>9.4266584546255814</c:v>
                </c:pt>
                <c:pt idx="58">
                  <c:v>15.930083257516344</c:v>
                </c:pt>
                <c:pt idx="59">
                  <c:v>11.962838800799759</c:v>
                </c:pt>
                <c:pt idx="60">
                  <c:v>7.9092641788992495</c:v>
                </c:pt>
                <c:pt idx="61">
                  <c:v>2.1493432723404879</c:v>
                </c:pt>
                <c:pt idx="62">
                  <c:v>-1.7771023351915289</c:v>
                </c:pt>
                <c:pt idx="63">
                  <c:v>-4.116972299611902</c:v>
                </c:pt>
                <c:pt idx="64">
                  <c:v>-5.3424957577349232</c:v>
                </c:pt>
                <c:pt idx="65">
                  <c:v>-2.1071563699888003</c:v>
                </c:pt>
                <c:pt idx="66">
                  <c:v>-1.9427670534270334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EC-462E-9D7C-48EA7C3D6945}"/>
            </c:ext>
          </c:extLst>
        </c:ser>
        <c:ser>
          <c:idx val="1"/>
          <c:order val="1"/>
          <c:tx>
            <c:strRef>
              <c:f>'4. adat'!$A$4</c:f>
              <c:strCache>
                <c:ptCount val="1"/>
                <c:pt idx="0">
                  <c:v>Import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'4. adat'!$C$4:$BQ$4</c:f>
              <c:numCache>
                <c:formatCode>0.0</c:formatCode>
                <c:ptCount val="67"/>
                <c:pt idx="0">
                  <c:v>14.373463451815866</c:v>
                </c:pt>
                <c:pt idx="1">
                  <c:v>12.179603413526124</c:v>
                </c:pt>
                <c:pt idx="2">
                  <c:v>4.6914705778121117</c:v>
                </c:pt>
                <c:pt idx="3">
                  <c:v>-6.0783187242028305</c:v>
                </c:pt>
                <c:pt idx="4">
                  <c:v>-20.910858668762174</c:v>
                </c:pt>
                <c:pt idx="5">
                  <c:v>-21.333769081663618</c:v>
                </c:pt>
                <c:pt idx="6">
                  <c:v>-13.002682833582014</c:v>
                </c:pt>
                <c:pt idx="7">
                  <c:v>-0.54064268919272251</c:v>
                </c:pt>
                <c:pt idx="8">
                  <c:v>8.1578976832832097</c:v>
                </c:pt>
                <c:pt idx="9">
                  <c:v>12.760615276521079</c:v>
                </c:pt>
                <c:pt idx="10">
                  <c:v>11.00200615617959</c:v>
                </c:pt>
                <c:pt idx="11">
                  <c:v>7.3443483264655356</c:v>
                </c:pt>
                <c:pt idx="12">
                  <c:v>11.546916386923783</c:v>
                </c:pt>
                <c:pt idx="13">
                  <c:v>5.1459297985734196</c:v>
                </c:pt>
                <c:pt idx="14">
                  <c:v>1.1449251007185524</c:v>
                </c:pt>
                <c:pt idx="15">
                  <c:v>-0.54252506788496646</c:v>
                </c:pt>
                <c:pt idx="16">
                  <c:v>-1.957849908828905</c:v>
                </c:pt>
                <c:pt idx="17">
                  <c:v>-2.7429918278906058</c:v>
                </c:pt>
                <c:pt idx="18">
                  <c:v>-3.6987839416626258</c:v>
                </c:pt>
                <c:pt idx="19">
                  <c:v>-4.1095207344291538</c:v>
                </c:pt>
                <c:pt idx="20">
                  <c:v>-1.9189252293854651</c:v>
                </c:pt>
                <c:pt idx="21">
                  <c:v>5.1703447563685927</c:v>
                </c:pt>
                <c:pt idx="22">
                  <c:v>4.4221394699317784</c:v>
                </c:pt>
                <c:pt idx="23">
                  <c:v>8.689804309160138</c:v>
                </c:pt>
                <c:pt idx="24">
                  <c:v>11.120634914393904</c:v>
                </c:pt>
                <c:pt idx="25">
                  <c:v>12.187980944290388</c:v>
                </c:pt>
                <c:pt idx="26">
                  <c:v>12.008300356260506</c:v>
                </c:pt>
                <c:pt idx="27">
                  <c:v>8.473751229330361</c:v>
                </c:pt>
                <c:pt idx="28">
                  <c:v>4.8807139247558666</c:v>
                </c:pt>
                <c:pt idx="29">
                  <c:v>4.4137366157829661</c:v>
                </c:pt>
                <c:pt idx="30">
                  <c:v>5.914419869361808</c:v>
                </c:pt>
                <c:pt idx="31">
                  <c:v>7.3877144959221681</c:v>
                </c:pt>
                <c:pt idx="32">
                  <c:v>5.2083135256422395</c:v>
                </c:pt>
                <c:pt idx="33">
                  <c:v>5.3632153843765025</c:v>
                </c:pt>
                <c:pt idx="34">
                  <c:v>3.0943876966140351</c:v>
                </c:pt>
                <c:pt idx="35">
                  <c:v>0.51843530434582874</c:v>
                </c:pt>
                <c:pt idx="36">
                  <c:v>11.088680525756061</c:v>
                </c:pt>
                <c:pt idx="37">
                  <c:v>5.849976153876085</c:v>
                </c:pt>
                <c:pt idx="38">
                  <c:v>8.2502761589177993</c:v>
                </c:pt>
                <c:pt idx="39">
                  <c:v>8.5646797851847651</c:v>
                </c:pt>
                <c:pt idx="40">
                  <c:v>4.9504358106024853</c:v>
                </c:pt>
                <c:pt idx="41">
                  <c:v>8.8519112252455301</c:v>
                </c:pt>
                <c:pt idx="42">
                  <c:v>6.2289446071461327</c:v>
                </c:pt>
                <c:pt idx="43">
                  <c:v>7.7621369355994148</c:v>
                </c:pt>
                <c:pt idx="44">
                  <c:v>8.3891505695158344</c:v>
                </c:pt>
                <c:pt idx="45">
                  <c:v>5.5695859524855109</c:v>
                </c:pt>
                <c:pt idx="46">
                  <c:v>11.483153525734863</c:v>
                </c:pt>
                <c:pt idx="47">
                  <c:v>7.4609593284020974</c:v>
                </c:pt>
                <c:pt idx="48">
                  <c:v>2.9779524182303305</c:v>
                </c:pt>
                <c:pt idx="49">
                  <c:v>-16.204815789910626</c:v>
                </c:pt>
                <c:pt idx="50" formatCode="0.0000">
                  <c:v>-4.7266207514804535</c:v>
                </c:pt>
                <c:pt idx="51" formatCode="0.0000">
                  <c:v>2.4471980377342533</c:v>
                </c:pt>
                <c:pt idx="52" formatCode="0.0000">
                  <c:v>1.2316964850754886</c:v>
                </c:pt>
                <c:pt idx="53" formatCode="0.0000">
                  <c:v>25.220085436901527</c:v>
                </c:pt>
                <c:pt idx="54" formatCode="0.0000">
                  <c:v>5.3227542260937639</c:v>
                </c:pt>
                <c:pt idx="55" formatCode="0.0000">
                  <c:v>0.93257765653926583</c:v>
                </c:pt>
                <c:pt idx="56" formatCode="0.0000">
                  <c:v>10.837401850762802</c:v>
                </c:pt>
                <c:pt idx="57">
                  <c:v>9.6468207408966009</c:v>
                </c:pt>
                <c:pt idx="58">
                  <c:v>12.482871797559</c:v>
                </c:pt>
                <c:pt idx="59">
                  <c:v>10.256210100450318</c:v>
                </c:pt>
                <c:pt idx="60">
                  <c:v>3.1947513558451703</c:v>
                </c:pt>
                <c:pt idx="61">
                  <c:v>-4.6708789367902028</c:v>
                </c:pt>
                <c:pt idx="62">
                  <c:v>-6.8002568692329532</c:v>
                </c:pt>
                <c:pt idx="63">
                  <c:v>-8.3996785422246205</c:v>
                </c:pt>
                <c:pt idx="64">
                  <c:v>-9.2360572747610235</c:v>
                </c:pt>
                <c:pt idx="65">
                  <c:v>-3.4287115627807765</c:v>
                </c:pt>
                <c:pt idx="66">
                  <c:v>-0.94210512206532826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868388616681585E-2"/>
              <c:y val="2.5864053290552088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4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8444845479281"/>
              <c:y val="4.9663446447877795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4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1562217269102763E-2"/>
          <c:y val="0.93150524884037245"/>
          <c:w val="0.87046161616161633"/>
          <c:h val="6.680919731634525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5429044745928222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'4. adat'!$B$7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'3. adat'!$C$1:$BP$1</c:f>
              <c:numCache>
                <c:formatCode>General</c:formatCode>
                <c:ptCount val="66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'4. adat'!$C$7:$BQ$7</c:f>
              <c:numCache>
                <c:formatCode>0.0</c:formatCode>
                <c:ptCount val="67"/>
                <c:pt idx="0">
                  <c:v>1.5003021722623373</c:v>
                </c:pt>
                <c:pt idx="1">
                  <c:v>-1.3934452441853864</c:v>
                </c:pt>
                <c:pt idx="2">
                  <c:v>0.24646788631999073</c:v>
                </c:pt>
                <c:pt idx="3">
                  <c:v>2.6303398541982261</c:v>
                </c:pt>
                <c:pt idx="4">
                  <c:v>2.7145775204204909</c:v>
                </c:pt>
                <c:pt idx="5">
                  <c:v>6.0104489204892388</c:v>
                </c:pt>
                <c:pt idx="6">
                  <c:v>3.9513960793063632</c:v>
                </c:pt>
                <c:pt idx="7">
                  <c:v>0.8022029101765753</c:v>
                </c:pt>
                <c:pt idx="8">
                  <c:v>2.0767462182947867</c:v>
                </c:pt>
                <c:pt idx="9">
                  <c:v>0.61085813345185613</c:v>
                </c:pt>
                <c:pt idx="10">
                  <c:v>0.15929689658989332</c:v>
                </c:pt>
                <c:pt idx="11">
                  <c:v>2.469737192721368</c:v>
                </c:pt>
                <c:pt idx="12">
                  <c:v>1.3474857930571602</c:v>
                </c:pt>
                <c:pt idx="13">
                  <c:v>0.97133242782226148</c:v>
                </c:pt>
                <c:pt idx="14">
                  <c:v>3.4340105553323497</c:v>
                </c:pt>
                <c:pt idx="15">
                  <c:v>3.3912229973166177</c:v>
                </c:pt>
                <c:pt idx="16">
                  <c:v>1.2828391989677215</c:v>
                </c:pt>
                <c:pt idx="17">
                  <c:v>3.0828689533940405</c:v>
                </c:pt>
                <c:pt idx="18">
                  <c:v>2.4332208368294488</c:v>
                </c:pt>
                <c:pt idx="19">
                  <c:v>-0.9434530110776933</c:v>
                </c:pt>
                <c:pt idx="20">
                  <c:v>1.1093849521581518</c:v>
                </c:pt>
                <c:pt idx="21">
                  <c:v>-2.5230213338212906</c:v>
                </c:pt>
                <c:pt idx="22">
                  <c:v>1.3247910041831119</c:v>
                </c:pt>
                <c:pt idx="23">
                  <c:v>6.975735307038633E-2</c:v>
                </c:pt>
                <c:pt idx="24">
                  <c:v>-0.1155244043059156</c:v>
                </c:pt>
                <c:pt idx="25">
                  <c:v>-2.6159109400023226</c:v>
                </c:pt>
                <c:pt idx="26">
                  <c:v>-3.2253217142414599</c:v>
                </c:pt>
                <c:pt idx="27">
                  <c:v>-0.85198858124265087</c:v>
                </c:pt>
                <c:pt idx="28">
                  <c:v>2.4097512950673661</c:v>
                </c:pt>
                <c:pt idx="29">
                  <c:v>2.4135800864413284</c:v>
                </c:pt>
                <c:pt idx="30">
                  <c:v>0.54321269922368742</c:v>
                </c:pt>
                <c:pt idx="31">
                  <c:v>1.4716873647051756</c:v>
                </c:pt>
                <c:pt idx="32">
                  <c:v>-2.128855035158935</c:v>
                </c:pt>
                <c:pt idx="33">
                  <c:v>2.2346943352532236</c:v>
                </c:pt>
                <c:pt idx="34">
                  <c:v>0.94529551173300774</c:v>
                </c:pt>
                <c:pt idx="35">
                  <c:v>0.10954603562288412</c:v>
                </c:pt>
                <c:pt idx="36">
                  <c:v>-2.1322941811473868</c:v>
                </c:pt>
                <c:pt idx="37">
                  <c:v>-0.73248721718229604</c:v>
                </c:pt>
                <c:pt idx="38">
                  <c:v>-3.2216800411641344</c:v>
                </c:pt>
                <c:pt idx="39">
                  <c:v>-1.5791687189687593</c:v>
                </c:pt>
                <c:pt idx="40">
                  <c:v>-0.33078892202671284</c:v>
                </c:pt>
                <c:pt idx="41">
                  <c:v>-2.5756774037642884</c:v>
                </c:pt>
                <c:pt idx="42">
                  <c:v>-3.9626781999932206</c:v>
                </c:pt>
                <c:pt idx="43">
                  <c:v>-1.0377129260657512</c:v>
                </c:pt>
                <c:pt idx="44">
                  <c:v>-1.7197592457757196</c:v>
                </c:pt>
                <c:pt idx="45">
                  <c:v>-2.3131266498373151</c:v>
                </c:pt>
                <c:pt idx="46">
                  <c:v>-1.8436340463519798</c:v>
                </c:pt>
                <c:pt idx="47">
                  <c:v>-5.029614767408404</c:v>
                </c:pt>
                <c:pt idx="48">
                  <c:v>-2.7813281191322119</c:v>
                </c:pt>
                <c:pt idx="49">
                  <c:v>-7.7505233658810653</c:v>
                </c:pt>
                <c:pt idx="50">
                  <c:v>0.76109633829362622</c:v>
                </c:pt>
                <c:pt idx="51">
                  <c:v>0.88400324490744708</c:v>
                </c:pt>
                <c:pt idx="52">
                  <c:v>2.0185696296237126</c:v>
                </c:pt>
                <c:pt idx="53">
                  <c:v>8.9566624934703469</c:v>
                </c:pt>
                <c:pt idx="54">
                  <c:v>-3.5738179714225566</c:v>
                </c:pt>
                <c:pt idx="55">
                  <c:v>-0.89267309735052436</c:v>
                </c:pt>
                <c:pt idx="56">
                  <c:v>-2.5285818574744354</c:v>
                </c:pt>
                <c:pt idx="57">
                  <c:v>-0.22016228627101952</c:v>
                </c:pt>
                <c:pt idx="58">
                  <c:v>3.4472114599573445</c:v>
                </c:pt>
                <c:pt idx="59">
                  <c:v>1.7066287003494409</c:v>
                </c:pt>
                <c:pt idx="60">
                  <c:v>4.7145128230540791</c:v>
                </c:pt>
                <c:pt idx="61">
                  <c:v>6.8202222091306908</c:v>
                </c:pt>
                <c:pt idx="62">
                  <c:v>5.0231545340414243</c:v>
                </c:pt>
                <c:pt idx="63">
                  <c:v>4.2827062426127185</c:v>
                </c:pt>
                <c:pt idx="64">
                  <c:v>3.8935615170261002</c:v>
                </c:pt>
                <c:pt idx="65">
                  <c:v>1.3215551927919762</c:v>
                </c:pt>
                <c:pt idx="66">
                  <c:v>-1.0006619313617051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'4. adat'!$B$3</c:f>
              <c:strCache>
                <c:ptCount val="1"/>
                <c:pt idx="0">
                  <c:v>Exports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'4. adat'!$C$3:$BQ$3</c:f>
              <c:numCache>
                <c:formatCode>0.0</c:formatCode>
                <c:ptCount val="67"/>
                <c:pt idx="0">
                  <c:v>15.873765624078203</c:v>
                </c:pt>
                <c:pt idx="1">
                  <c:v>10.786158169340737</c:v>
                </c:pt>
                <c:pt idx="2">
                  <c:v>4.9379384641321025</c:v>
                </c:pt>
                <c:pt idx="3">
                  <c:v>-3.4479788700046043</c:v>
                </c:pt>
                <c:pt idx="4">
                  <c:v>-18.196281148341683</c:v>
                </c:pt>
                <c:pt idx="5">
                  <c:v>-15.323320161174379</c:v>
                </c:pt>
                <c:pt idx="6">
                  <c:v>-9.051286754275651</c:v>
                </c:pt>
                <c:pt idx="7">
                  <c:v>0.26156022098385279</c:v>
                </c:pt>
                <c:pt idx="8">
                  <c:v>10.234643901577996</c:v>
                </c:pt>
                <c:pt idx="9">
                  <c:v>13.371473409972936</c:v>
                </c:pt>
                <c:pt idx="10">
                  <c:v>11.161303052769483</c:v>
                </c:pt>
                <c:pt idx="11">
                  <c:v>9.8140855191869036</c:v>
                </c:pt>
                <c:pt idx="12">
                  <c:v>12.894402179980943</c:v>
                </c:pt>
                <c:pt idx="13">
                  <c:v>6.1172622263956811</c:v>
                </c:pt>
                <c:pt idx="14">
                  <c:v>4.578935656050902</c:v>
                </c:pt>
                <c:pt idx="15">
                  <c:v>2.8486979294316512</c:v>
                </c:pt>
                <c:pt idx="16">
                  <c:v>-0.6750107098611835</c:v>
                </c:pt>
                <c:pt idx="17">
                  <c:v>0.33987712550343474</c:v>
                </c:pt>
                <c:pt idx="18">
                  <c:v>-1.265563104833177</c:v>
                </c:pt>
                <c:pt idx="19">
                  <c:v>-5.0529737455068471</c:v>
                </c:pt>
                <c:pt idx="20">
                  <c:v>-0.80954027722731325</c:v>
                </c:pt>
                <c:pt idx="21">
                  <c:v>2.6473234225473021</c:v>
                </c:pt>
                <c:pt idx="22">
                  <c:v>5.7469304741148903</c:v>
                </c:pt>
                <c:pt idx="23">
                  <c:v>8.7595616622305243</c:v>
                </c:pt>
                <c:pt idx="24">
                  <c:v>11.005110510087988</c:v>
                </c:pt>
                <c:pt idx="25">
                  <c:v>9.5720700042880651</c:v>
                </c:pt>
                <c:pt idx="26">
                  <c:v>8.7829786420190459</c:v>
                </c:pt>
                <c:pt idx="27">
                  <c:v>7.6217626480877101</c:v>
                </c:pt>
                <c:pt idx="28">
                  <c:v>7.2904652198232327</c:v>
                </c:pt>
                <c:pt idx="29">
                  <c:v>6.8273167022242944</c:v>
                </c:pt>
                <c:pt idx="30">
                  <c:v>6.4576325685854954</c:v>
                </c:pt>
                <c:pt idx="31">
                  <c:v>8.8594018606273437</c:v>
                </c:pt>
                <c:pt idx="32">
                  <c:v>3.0794584904833044</c:v>
                </c:pt>
                <c:pt idx="33">
                  <c:v>7.5979097196297261</c:v>
                </c:pt>
                <c:pt idx="34">
                  <c:v>4.0396832083470429</c:v>
                </c:pt>
                <c:pt idx="35">
                  <c:v>0.62798133996871286</c:v>
                </c:pt>
                <c:pt idx="36">
                  <c:v>8.9563863446086742</c:v>
                </c:pt>
                <c:pt idx="37">
                  <c:v>5.117488936693789</c:v>
                </c:pt>
                <c:pt idx="38">
                  <c:v>5.0285961177536649</c:v>
                </c:pt>
                <c:pt idx="39">
                  <c:v>6.9855110662160058</c:v>
                </c:pt>
                <c:pt idx="40">
                  <c:v>4.6196468885757724</c:v>
                </c:pt>
                <c:pt idx="41">
                  <c:v>6.2762338214812416</c:v>
                </c:pt>
                <c:pt idx="42">
                  <c:v>2.2662664071529122</c:v>
                </c:pt>
                <c:pt idx="43">
                  <c:v>6.7244240095336636</c:v>
                </c:pt>
                <c:pt idx="44">
                  <c:v>6.6693913237401148</c:v>
                </c:pt>
                <c:pt idx="45">
                  <c:v>3.2564593026481958</c:v>
                </c:pt>
                <c:pt idx="46">
                  <c:v>9.6395194793828836</c:v>
                </c:pt>
                <c:pt idx="47">
                  <c:v>2.4313445609936934</c:v>
                </c:pt>
                <c:pt idx="48">
                  <c:v>0.19662429909811863</c:v>
                </c:pt>
                <c:pt idx="49">
                  <c:v>-23.955339155791691</c:v>
                </c:pt>
                <c:pt idx="50" formatCode="0.0000">
                  <c:v>-3.9655244131868272</c:v>
                </c:pt>
                <c:pt idx="51" formatCode="0.0000">
                  <c:v>3.3312012826417003</c:v>
                </c:pt>
                <c:pt idx="52" formatCode="0.0000">
                  <c:v>3.2502661146992011</c:v>
                </c:pt>
                <c:pt idx="53" formatCode="0.0000">
                  <c:v>34.176747930371874</c:v>
                </c:pt>
                <c:pt idx="54" formatCode="0.0000">
                  <c:v>1.7489362546712073</c:v>
                </c:pt>
                <c:pt idx="55" formatCode="0.0000">
                  <c:v>3.9904559188741473E-2</c:v>
                </c:pt>
                <c:pt idx="56" formatCode="0.0000">
                  <c:v>8.3088199932883668</c:v>
                </c:pt>
                <c:pt idx="57">
                  <c:v>9.4266584546255814</c:v>
                </c:pt>
                <c:pt idx="58">
                  <c:v>15.930083257516344</c:v>
                </c:pt>
                <c:pt idx="59">
                  <c:v>11.962838800799759</c:v>
                </c:pt>
                <c:pt idx="60">
                  <c:v>7.9092641788992495</c:v>
                </c:pt>
                <c:pt idx="61">
                  <c:v>2.1493432723404879</c:v>
                </c:pt>
                <c:pt idx="62">
                  <c:v>-1.7771023351915289</c:v>
                </c:pt>
                <c:pt idx="63">
                  <c:v>-4.116972299611902</c:v>
                </c:pt>
                <c:pt idx="64">
                  <c:v>-5.3424957577349232</c:v>
                </c:pt>
                <c:pt idx="65">
                  <c:v>-2.1071563699888003</c:v>
                </c:pt>
                <c:pt idx="66">
                  <c:v>-1.9427670534270334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9-4EAB-BD95-144478886D54}"/>
            </c:ext>
          </c:extLst>
        </c:ser>
        <c:ser>
          <c:idx val="1"/>
          <c:order val="1"/>
          <c:tx>
            <c:strRef>
              <c:f>'4. adat'!$B$4</c:f>
              <c:strCache>
                <c:ptCount val="1"/>
                <c:pt idx="0">
                  <c:v>Imports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'4. adat'!$C$4:$BQ$4</c:f>
              <c:numCache>
                <c:formatCode>0.0</c:formatCode>
                <c:ptCount val="67"/>
                <c:pt idx="0">
                  <c:v>14.373463451815866</c:v>
                </c:pt>
                <c:pt idx="1">
                  <c:v>12.179603413526124</c:v>
                </c:pt>
                <c:pt idx="2">
                  <c:v>4.6914705778121117</c:v>
                </c:pt>
                <c:pt idx="3">
                  <c:v>-6.0783187242028305</c:v>
                </c:pt>
                <c:pt idx="4">
                  <c:v>-20.910858668762174</c:v>
                </c:pt>
                <c:pt idx="5">
                  <c:v>-21.333769081663618</c:v>
                </c:pt>
                <c:pt idx="6">
                  <c:v>-13.002682833582014</c:v>
                </c:pt>
                <c:pt idx="7">
                  <c:v>-0.54064268919272251</c:v>
                </c:pt>
                <c:pt idx="8">
                  <c:v>8.1578976832832097</c:v>
                </c:pt>
                <c:pt idx="9">
                  <c:v>12.760615276521079</c:v>
                </c:pt>
                <c:pt idx="10">
                  <c:v>11.00200615617959</c:v>
                </c:pt>
                <c:pt idx="11">
                  <c:v>7.3443483264655356</c:v>
                </c:pt>
                <c:pt idx="12">
                  <c:v>11.546916386923783</c:v>
                </c:pt>
                <c:pt idx="13">
                  <c:v>5.1459297985734196</c:v>
                </c:pt>
                <c:pt idx="14">
                  <c:v>1.1449251007185524</c:v>
                </c:pt>
                <c:pt idx="15">
                  <c:v>-0.54252506788496646</c:v>
                </c:pt>
                <c:pt idx="16">
                  <c:v>-1.957849908828905</c:v>
                </c:pt>
                <c:pt idx="17">
                  <c:v>-2.7429918278906058</c:v>
                </c:pt>
                <c:pt idx="18">
                  <c:v>-3.6987839416626258</c:v>
                </c:pt>
                <c:pt idx="19">
                  <c:v>-4.1095207344291538</c:v>
                </c:pt>
                <c:pt idx="20">
                  <c:v>-1.9189252293854651</c:v>
                </c:pt>
                <c:pt idx="21">
                  <c:v>5.1703447563685927</c:v>
                </c:pt>
                <c:pt idx="22">
                  <c:v>4.4221394699317784</c:v>
                </c:pt>
                <c:pt idx="23">
                  <c:v>8.689804309160138</c:v>
                </c:pt>
                <c:pt idx="24">
                  <c:v>11.120634914393904</c:v>
                </c:pt>
                <c:pt idx="25">
                  <c:v>12.187980944290388</c:v>
                </c:pt>
                <c:pt idx="26">
                  <c:v>12.008300356260506</c:v>
                </c:pt>
                <c:pt idx="27">
                  <c:v>8.473751229330361</c:v>
                </c:pt>
                <c:pt idx="28">
                  <c:v>4.8807139247558666</c:v>
                </c:pt>
                <c:pt idx="29">
                  <c:v>4.4137366157829661</c:v>
                </c:pt>
                <c:pt idx="30">
                  <c:v>5.914419869361808</c:v>
                </c:pt>
                <c:pt idx="31">
                  <c:v>7.3877144959221681</c:v>
                </c:pt>
                <c:pt idx="32">
                  <c:v>5.2083135256422395</c:v>
                </c:pt>
                <c:pt idx="33">
                  <c:v>5.3632153843765025</c:v>
                </c:pt>
                <c:pt idx="34">
                  <c:v>3.0943876966140351</c:v>
                </c:pt>
                <c:pt idx="35">
                  <c:v>0.51843530434582874</c:v>
                </c:pt>
                <c:pt idx="36">
                  <c:v>11.088680525756061</c:v>
                </c:pt>
                <c:pt idx="37">
                  <c:v>5.849976153876085</c:v>
                </c:pt>
                <c:pt idx="38">
                  <c:v>8.2502761589177993</c:v>
                </c:pt>
                <c:pt idx="39">
                  <c:v>8.5646797851847651</c:v>
                </c:pt>
                <c:pt idx="40">
                  <c:v>4.9504358106024853</c:v>
                </c:pt>
                <c:pt idx="41">
                  <c:v>8.8519112252455301</c:v>
                </c:pt>
                <c:pt idx="42">
                  <c:v>6.2289446071461327</c:v>
                </c:pt>
                <c:pt idx="43">
                  <c:v>7.7621369355994148</c:v>
                </c:pt>
                <c:pt idx="44">
                  <c:v>8.3891505695158344</c:v>
                </c:pt>
                <c:pt idx="45">
                  <c:v>5.5695859524855109</c:v>
                </c:pt>
                <c:pt idx="46">
                  <c:v>11.483153525734863</c:v>
                </c:pt>
                <c:pt idx="47">
                  <c:v>7.4609593284020974</c:v>
                </c:pt>
                <c:pt idx="48">
                  <c:v>2.9779524182303305</c:v>
                </c:pt>
                <c:pt idx="49">
                  <c:v>-16.204815789910626</c:v>
                </c:pt>
                <c:pt idx="50" formatCode="0.0000">
                  <c:v>-4.7266207514804535</c:v>
                </c:pt>
                <c:pt idx="51" formatCode="0.0000">
                  <c:v>2.4471980377342533</c:v>
                </c:pt>
                <c:pt idx="52" formatCode="0.0000">
                  <c:v>1.2316964850754886</c:v>
                </c:pt>
                <c:pt idx="53" formatCode="0.0000">
                  <c:v>25.220085436901527</c:v>
                </c:pt>
                <c:pt idx="54" formatCode="0.0000">
                  <c:v>5.3227542260937639</c:v>
                </c:pt>
                <c:pt idx="55" formatCode="0.0000">
                  <c:v>0.93257765653926583</c:v>
                </c:pt>
                <c:pt idx="56" formatCode="0.0000">
                  <c:v>10.837401850762802</c:v>
                </c:pt>
                <c:pt idx="57">
                  <c:v>9.6468207408966009</c:v>
                </c:pt>
                <c:pt idx="58">
                  <c:v>12.482871797559</c:v>
                </c:pt>
                <c:pt idx="59">
                  <c:v>10.256210100450318</c:v>
                </c:pt>
                <c:pt idx="60">
                  <c:v>3.1947513558451703</c:v>
                </c:pt>
                <c:pt idx="61">
                  <c:v>-4.6708789367902028</c:v>
                </c:pt>
                <c:pt idx="62">
                  <c:v>-6.8002568692329532</c:v>
                </c:pt>
                <c:pt idx="63">
                  <c:v>-8.3996785422246205</c:v>
                </c:pt>
                <c:pt idx="64">
                  <c:v>-9.2360572747610235</c:v>
                </c:pt>
                <c:pt idx="65">
                  <c:v>-3.4287115627807765</c:v>
                </c:pt>
                <c:pt idx="66">
                  <c:v>-0.94210512206532826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522979797979798E-2"/>
              <c:y val="1.1405902777777777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4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5402881687000076"/>
              <c:y val="9.335960659854217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4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3235792064721986E-2"/>
          <c:y val="0.93165416942768453"/>
          <c:w val="0.85032121212121214"/>
          <c:h val="6.671746946523111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7.0562847222222225E-2"/>
          <c:w val="0.89636659853897849"/>
          <c:h val="0.615270138888888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'5. adat'!$A$4</c:f>
              <c:strCache>
                <c:ptCount val="1"/>
                <c:pt idx="0">
                  <c:v>Nettó export GDP-növekedéshez való hozzájárulása (jobb tengely)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numRef>
              <c:f>'3. adat'!$C$1:$BP$1</c:f>
              <c:numCache>
                <c:formatCode>General</c:formatCode>
                <c:ptCount val="66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'5. adat'!$C$4:$BQ$4</c:f>
              <c:numCache>
                <c:formatCode>0.0</c:formatCode>
                <c:ptCount val="67"/>
                <c:pt idx="0">
                  <c:v>0.93451682646353407</c:v>
                </c:pt>
                <c:pt idx="1">
                  <c:v>-0.90108581270563459</c:v>
                </c:pt>
                <c:pt idx="2">
                  <c:v>0.17914590996062277</c:v>
                </c:pt>
                <c:pt idx="3">
                  <c:v>1.8539650646560113</c:v>
                </c:pt>
                <c:pt idx="4">
                  <c:v>2.1318607202044126</c:v>
                </c:pt>
                <c:pt idx="5">
                  <c:v>4.5015945823514185</c:v>
                </c:pt>
                <c:pt idx="6">
                  <c:v>2.7117368845058776</c:v>
                </c:pt>
                <c:pt idx="7">
                  <c:v>0.53482569808634306</c:v>
                </c:pt>
                <c:pt idx="8">
                  <c:v>1.6535963544426535</c:v>
                </c:pt>
                <c:pt idx="9">
                  <c:v>0.9566590229363191</c:v>
                </c:pt>
                <c:pt idx="10">
                  <c:v>0.48160169987637103</c:v>
                </c:pt>
                <c:pt idx="11">
                  <c:v>1.8440258414390929</c:v>
                </c:pt>
                <c:pt idx="12">
                  <c:v>1.5157488028000035</c:v>
                </c:pt>
                <c:pt idx="13">
                  <c:v>1.0006579340869708</c:v>
                </c:pt>
                <c:pt idx="14">
                  <c:v>2.6265184496510585</c:v>
                </c:pt>
                <c:pt idx="15">
                  <c:v>2.5504425858418842</c:v>
                </c:pt>
                <c:pt idx="16">
                  <c:v>0.98248659537927052</c:v>
                </c:pt>
                <c:pt idx="17">
                  <c:v>2.2652309196564295</c:v>
                </c:pt>
                <c:pt idx="18">
                  <c:v>1.6555379604544018</c:v>
                </c:pt>
                <c:pt idx="19">
                  <c:v>-0.95456910708553422</c:v>
                </c:pt>
                <c:pt idx="20">
                  <c:v>0.81286688633259041</c:v>
                </c:pt>
                <c:pt idx="21">
                  <c:v>-1.5831577878733967</c:v>
                </c:pt>
                <c:pt idx="22">
                  <c:v>1.3857436041518614</c:v>
                </c:pt>
                <c:pt idx="23">
                  <c:v>0.47435074733490989</c:v>
                </c:pt>
                <c:pt idx="24">
                  <c:v>0.71697668877855325</c:v>
                </c:pt>
                <c:pt idx="25">
                  <c:v>-1.2941301136921646</c:v>
                </c:pt>
                <c:pt idx="26">
                  <c:v>-1.4662868824960458</c:v>
                </c:pt>
                <c:pt idx="27">
                  <c:v>-0.22803478364555504</c:v>
                </c:pt>
                <c:pt idx="28">
                  <c:v>2.5400964827289876</c:v>
                </c:pt>
                <c:pt idx="29">
                  <c:v>2.2826308789319127</c:v>
                </c:pt>
                <c:pt idx="30">
                  <c:v>0.89462364604947431</c:v>
                </c:pt>
                <c:pt idx="31">
                  <c:v>1.5389918313673989</c:v>
                </c:pt>
                <c:pt idx="32">
                  <c:v>-1.451362883779842</c:v>
                </c:pt>
                <c:pt idx="33">
                  <c:v>2.351690835781671</c:v>
                </c:pt>
                <c:pt idx="34">
                  <c:v>1.0660395980773154</c:v>
                </c:pt>
                <c:pt idx="35">
                  <c:v>0.12411054200107063</c:v>
                </c:pt>
                <c:pt idx="36">
                  <c:v>-1.0875036076188966</c:v>
                </c:pt>
                <c:pt idx="37">
                  <c:v>-0.12327479210486579</c:v>
                </c:pt>
                <c:pt idx="38">
                  <c:v>-2.0821135795628258</c:v>
                </c:pt>
                <c:pt idx="39">
                  <c:v>-0.80177954142248764</c:v>
                </c:pt>
                <c:pt idx="40">
                  <c:v>1.5323881261264596E-2</c:v>
                </c:pt>
                <c:pt idx="41">
                  <c:v>-1.6026650461104315</c:v>
                </c:pt>
                <c:pt idx="42">
                  <c:v>-3.0857926487017151</c:v>
                </c:pt>
                <c:pt idx="43">
                  <c:v>-0.49782854067469196</c:v>
                </c:pt>
                <c:pt idx="44">
                  <c:v>-1.1267406986062549</c:v>
                </c:pt>
                <c:pt idx="45">
                  <c:v>-1.7796714759106218</c:v>
                </c:pt>
                <c:pt idx="46">
                  <c:v>-1.1952371762060072</c:v>
                </c:pt>
                <c:pt idx="47">
                  <c:v>-4.0319994648678774</c:v>
                </c:pt>
                <c:pt idx="48">
                  <c:v>-2.5901621737266369</c:v>
                </c:pt>
                <c:pt idx="49">
                  <c:v>-7.9494609054780661</c:v>
                </c:pt>
                <c:pt idx="50">
                  <c:v>0.58373285250672546</c:v>
                </c:pt>
                <c:pt idx="51">
                  <c:v>0.75617289395423504</c:v>
                </c:pt>
                <c:pt idx="52">
                  <c:v>1.982584058364369</c:v>
                </c:pt>
                <c:pt idx="53">
                  <c:v>6.3316656235049606</c:v>
                </c:pt>
                <c:pt idx="54">
                  <c:v>-3.0498469567985627</c:v>
                </c:pt>
                <c:pt idx="55">
                  <c:v>-0.79550156458784005</c:v>
                </c:pt>
                <c:pt idx="56">
                  <c:v>-2.0891594083266551</c:v>
                </c:pt>
                <c:pt idx="57">
                  <c:v>3.1893126324664248E-2</c:v>
                </c:pt>
                <c:pt idx="58">
                  <c:v>2.9145307495423025</c:v>
                </c:pt>
                <c:pt idx="59">
                  <c:v>1.4561987114546313</c:v>
                </c:pt>
                <c:pt idx="60">
                  <c:v>4.9109391318105029</c:v>
                </c:pt>
                <c:pt idx="61">
                  <c:v>6.3076118093203872</c:v>
                </c:pt>
                <c:pt idx="62">
                  <c:v>4.6121660449862922</c:v>
                </c:pt>
                <c:pt idx="63">
                  <c:v>3.8805458017927466</c:v>
                </c:pt>
                <c:pt idx="64">
                  <c:v>3.6790774183278168</c:v>
                </c:pt>
                <c:pt idx="65">
                  <c:v>0.93709506810620902</c:v>
                </c:pt>
                <c:pt idx="66">
                  <c:v>-0.87102917921488554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0134744"/>
        <c:axId val="670135136"/>
      </c:barChart>
      <c:lineChart>
        <c:grouping val="standard"/>
        <c:varyColors val="0"/>
        <c:ser>
          <c:idx val="0"/>
          <c:order val="0"/>
          <c:tx>
            <c:strRef>
              <c:f>'5. adat'!$A$3</c:f>
              <c:strCache>
                <c:ptCount val="1"/>
                <c:pt idx="0">
                  <c:v>Belföldi felhasználás éves növekedési üteme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'3. adat'!$C$1:$BQ$1</c:f>
              <c:numCache>
                <c:formatCode>General</c:formatCode>
                <c:ptCount val="67"/>
                <c:pt idx="0">
                  <c:v>2008</c:v>
                </c:pt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  <c:pt idx="52">
                  <c:v>2021</c:v>
                </c:pt>
                <c:pt idx="56">
                  <c:v>2022</c:v>
                </c:pt>
                <c:pt idx="60">
                  <c:v>2023</c:v>
                </c:pt>
                <c:pt idx="64">
                  <c:v>2024</c:v>
                </c:pt>
              </c:numCache>
            </c:numRef>
          </c:cat>
          <c:val>
            <c:numRef>
              <c:f>'5. adat'!$C$3:$BQ$3</c:f>
              <c:numCache>
                <c:formatCode>0.0</c:formatCode>
                <c:ptCount val="67"/>
                <c:pt idx="0">
                  <c:v>0.64920954552458454</c:v>
                </c:pt>
                <c:pt idx="1">
                  <c:v>3.7051936184791003</c:v>
                </c:pt>
                <c:pt idx="2">
                  <c:v>1.7552379875126434</c:v>
                </c:pt>
                <c:pt idx="3">
                  <c:v>-4.228023967750147</c:v>
                </c:pt>
                <c:pt idx="4">
                  <c:v>-9.3942730391598417</c:v>
                </c:pt>
                <c:pt idx="5">
                  <c:v>-12.841850940685617</c:v>
                </c:pt>
                <c:pt idx="6">
                  <c:v>-10.474140232300243</c:v>
                </c:pt>
                <c:pt idx="7">
                  <c:v>-4.6579006405364822</c:v>
                </c:pt>
                <c:pt idx="8">
                  <c:v>-2.0710307439792643</c:v>
                </c:pt>
                <c:pt idx="9">
                  <c:v>-0.25529954977679381</c:v>
                </c:pt>
                <c:pt idx="10">
                  <c:v>1.1535835447738378</c:v>
                </c:pt>
                <c:pt idx="11">
                  <c:v>-0.1694455369542851</c:v>
                </c:pt>
                <c:pt idx="12">
                  <c:v>1.2328292384765405</c:v>
                </c:pt>
                <c:pt idx="13">
                  <c:v>0.41078047888525759</c:v>
                </c:pt>
                <c:pt idx="14">
                  <c:v>-1.6306886891472914</c:v>
                </c:pt>
                <c:pt idx="15">
                  <c:v>-0.7507887043081638</c:v>
                </c:pt>
                <c:pt idx="16">
                  <c:v>-1.1411000107034965</c:v>
                </c:pt>
                <c:pt idx="17">
                  <c:v>-3.8859687926994724</c:v>
                </c:pt>
                <c:pt idx="18">
                  <c:v>-3.1833824036720841</c:v>
                </c:pt>
                <c:pt idx="19">
                  <c:v>-1.5372006463267667</c:v>
                </c:pt>
                <c:pt idx="20">
                  <c:v>-1.8169714629123916</c:v>
                </c:pt>
                <c:pt idx="21">
                  <c:v>3.3800170673110586</c:v>
                </c:pt>
                <c:pt idx="22">
                  <c:v>1.4651617467172002</c:v>
                </c:pt>
                <c:pt idx="23">
                  <c:v>3.2811253223098618</c:v>
                </c:pt>
                <c:pt idx="24">
                  <c:v>4.0227882001625801</c:v>
                </c:pt>
                <c:pt idx="25">
                  <c:v>6.59379431796836</c:v>
                </c:pt>
                <c:pt idx="26">
                  <c:v>6.2636876390506018</c:v>
                </c:pt>
                <c:pt idx="27">
                  <c:v>4.3851446677921331</c:v>
                </c:pt>
                <c:pt idx="28">
                  <c:v>2.1599488636087329</c:v>
                </c:pt>
                <c:pt idx="29">
                  <c:v>1.1391874137879938</c:v>
                </c:pt>
                <c:pt idx="30">
                  <c:v>2.3848652699864203</c:v>
                </c:pt>
                <c:pt idx="31">
                  <c:v>2.3833285515070912</c:v>
                </c:pt>
                <c:pt idx="32">
                  <c:v>2.9302415531459474</c:v>
                </c:pt>
                <c:pt idx="33">
                  <c:v>0.81887440969762793</c:v>
                </c:pt>
                <c:pt idx="34">
                  <c:v>1.5792145856980966</c:v>
                </c:pt>
                <c:pt idx="35">
                  <c:v>1.9035682904488453</c:v>
                </c:pt>
                <c:pt idx="36">
                  <c:v>6.1736079450798229</c:v>
                </c:pt>
                <c:pt idx="37">
                  <c:v>4.1615079259041465</c:v>
                </c:pt>
                <c:pt idx="38">
                  <c:v>6.8638036891742047</c:v>
                </c:pt>
                <c:pt idx="39">
                  <c:v>5.6314503150196344</c:v>
                </c:pt>
                <c:pt idx="40">
                  <c:v>5.3812765339100253</c:v>
                </c:pt>
                <c:pt idx="41">
                  <c:v>7.5971185870187696</c:v>
                </c:pt>
                <c:pt idx="42">
                  <c:v>8.9936230118284612</c:v>
                </c:pt>
                <c:pt idx="43">
                  <c:v>6.17608100871918</c:v>
                </c:pt>
                <c:pt idx="44">
                  <c:v>6.8695068507808941</c:v>
                </c:pt>
                <c:pt idx="45">
                  <c:v>6.9047599862110332</c:v>
                </c:pt>
                <c:pt idx="46">
                  <c:v>6.2737197308237285</c:v>
                </c:pt>
                <c:pt idx="47">
                  <c:v>8.4408987145960168</c:v>
                </c:pt>
                <c:pt idx="48">
                  <c:v>4.7658957630262222</c:v>
                </c:pt>
                <c:pt idx="49">
                  <c:v>-5.9214257009949876</c:v>
                </c:pt>
                <c:pt idx="50">
                  <c:v>-4.740844670745858</c:v>
                </c:pt>
                <c:pt idx="51">
                  <c:v>-3.5002661473358074</c:v>
                </c:pt>
                <c:pt idx="52">
                  <c:v>-4.3322068107014076</c:v>
                </c:pt>
                <c:pt idx="53">
                  <c:v>11.711535614321349</c:v>
                </c:pt>
                <c:pt idx="54">
                  <c:v>9.1371778462188189</c:v>
                </c:pt>
                <c:pt idx="55">
                  <c:v>8.2372755311675974</c:v>
                </c:pt>
                <c:pt idx="56">
                  <c:v>10.513112470611759</c:v>
                </c:pt>
                <c:pt idx="57">
                  <c:v>6.9078974192107694</c:v>
                </c:pt>
                <c:pt idx="58">
                  <c:v>1.7765749896391867</c:v>
                </c:pt>
                <c:pt idx="59">
                  <c:v>-1.121066149801436</c:v>
                </c:pt>
                <c:pt idx="60">
                  <c:v>-4.7722167367857509</c:v>
                </c:pt>
                <c:pt idx="61">
                  <c:v>-8.3635086760983626</c:v>
                </c:pt>
                <c:pt idx="62">
                  <c:v>-5.0013573279047563</c:v>
                </c:pt>
                <c:pt idx="63">
                  <c:v>-4.0785133626754089</c:v>
                </c:pt>
                <c:pt idx="64">
                  <c:v>-2.8843190494718556</c:v>
                </c:pt>
                <c:pt idx="65">
                  <c:v>0.87738062255637317</c:v>
                </c:pt>
                <c:pt idx="66">
                  <c:v>0.32833937871406249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2"/>
          <c:min val="-1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0902142961791E-2"/>
              <c:y val="1.40864227670630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3960"/>
        <c:crosses val="autoZero"/>
        <c:crossBetween val="between"/>
        <c:majorUnit val="2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2"/>
          <c:min val="-1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80387234924197337"/>
              <c:y val="3.4984131412827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670134744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844282003132421E-2"/>
          <c:y val="0.89054685592717886"/>
          <c:w val="0.97084696040425855"/>
          <c:h val="9.691382136504725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image" Target="../media/image1.png"/><Relationship Id="rId1" Type="http://schemas.openxmlformats.org/officeDocument/2006/relationships/chart" Target="../charts/chart4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chart" Target="../charts/chart45.xml"/><Relationship Id="rId4" Type="http://schemas.openxmlformats.org/officeDocument/2006/relationships/chart" Target="../charts/chart46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102</xdr:col>
      <xdr:colOff>240506</xdr:colOff>
      <xdr:row>10</xdr:row>
      <xdr:rowOff>57389</xdr:rowOff>
    </xdr:from>
    <xdr:to>
      <xdr:col>110</xdr:col>
      <xdr:colOff>475918</xdr:colOff>
      <xdr:row>29</xdr:row>
      <xdr:rowOff>33322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F6B670B-955E-4F25-A8E8-B41BB00FF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102</xdr:col>
      <xdr:colOff>190500</xdr:colOff>
      <xdr:row>32</xdr:row>
      <xdr:rowOff>60960</xdr:rowOff>
    </xdr:from>
    <xdr:to>
      <xdr:col>110</xdr:col>
      <xdr:colOff>425912</xdr:colOff>
      <xdr:row>51</xdr:row>
      <xdr:rowOff>36893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D8EDED9-F5F5-4430-9D36-DB016FF45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856277</xdr:colOff>
      <xdr:row>6</xdr:row>
      <xdr:rowOff>148342</xdr:rowOff>
    </xdr:from>
    <xdr:to>
      <xdr:col>71</xdr:col>
      <xdr:colOff>430479</xdr:colOff>
      <xdr:row>25</xdr:row>
      <xdr:rowOff>120043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CB34334-57AC-4DCD-B61C-54EE9622A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559594</xdr:colOff>
      <xdr:row>7</xdr:row>
      <xdr:rowOff>0</xdr:rowOff>
    </xdr:from>
    <xdr:to>
      <xdr:col>77</xdr:col>
      <xdr:colOff>133795</xdr:colOff>
      <xdr:row>25</xdr:row>
      <xdr:rowOff>126482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484E1DB-F917-4253-9FEC-90CDD27168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88302</xdr:colOff>
      <xdr:row>8</xdr:row>
      <xdr:rowOff>150159</xdr:rowOff>
    </xdr:from>
    <xdr:to>
      <xdr:col>77</xdr:col>
      <xdr:colOff>146670</xdr:colOff>
      <xdr:row>29</xdr:row>
      <xdr:rowOff>73580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2685FB4-27AB-4751-8E45-0FEAC8A8A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69</xdr:col>
      <xdr:colOff>142508</xdr:colOff>
      <xdr:row>30</xdr:row>
      <xdr:rowOff>85739</xdr:rowOff>
    </xdr:from>
    <xdr:to>
      <xdr:col>77</xdr:col>
      <xdr:colOff>275690</xdr:colOff>
      <xdr:row>49</xdr:row>
      <xdr:rowOff>60426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1490528-A09E-4E2A-9583-50E90794D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0.43608</cdr:x>
      <cdr:y>0.56424</cdr:y>
    </cdr:from>
    <cdr:to>
      <cdr:x>0.93116</cdr:x>
      <cdr:y>0.61787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2205318" y="1762570"/>
          <a:ext cx="2503646" cy="167531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képesség - forráskiáramlás</a:t>
          </a:r>
        </a:p>
      </cdr:txBody>
    </cdr:sp>
  </cdr:relSizeAnchor>
  <cdr:relSizeAnchor xmlns:cdr="http://schemas.openxmlformats.org/drawingml/2006/chartDrawing">
    <cdr:from>
      <cdr:x>0.36979</cdr:x>
      <cdr:y>0.09829</cdr:y>
    </cdr:from>
    <cdr:to>
      <cdr:x>0.83104</cdr:x>
      <cdr:y>0.15562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870038" y="307041"/>
          <a:ext cx="2332590" cy="179086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igény - forrásbeáramlás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0.43373</cdr:x>
      <cdr:y>0.56215</cdr:y>
    </cdr:from>
    <cdr:to>
      <cdr:x>0.85719</cdr:x>
      <cdr:y>0.61835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2225849" y="1613521"/>
          <a:ext cx="2173163" cy="161319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Net lending - </a:t>
          </a:r>
          <a:r>
            <a:rPr lang="hu-HU" sz="1000"/>
            <a:t>outflow</a:t>
          </a:r>
          <a:r>
            <a:rPr lang="hu-HU" sz="1100"/>
            <a:t> of funds</a:t>
          </a:r>
        </a:p>
      </cdr:txBody>
    </cdr:sp>
  </cdr:relSizeAnchor>
  <cdr:relSizeAnchor xmlns:cdr="http://schemas.openxmlformats.org/drawingml/2006/chartDrawing">
    <cdr:from>
      <cdr:x>0.42213</cdr:x>
      <cdr:y>0.10654</cdr:y>
    </cdr:from>
    <cdr:to>
      <cdr:x>0.82676</cdr:x>
      <cdr:y>0.16658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2166352" y="305814"/>
          <a:ext cx="2076516" cy="172327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Net borrowing</a:t>
          </a:r>
          <a:r>
            <a:rPr lang="hu-HU" sz="1000" baseline="0"/>
            <a:t> - inflow of funds</a:t>
          </a:r>
          <a:endParaRPr lang="hu-HU" sz="10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200451</xdr:colOff>
      <xdr:row>1</xdr:row>
      <xdr:rowOff>147544</xdr:rowOff>
    </xdr:from>
    <xdr:to>
      <xdr:col>76</xdr:col>
      <xdr:colOff>487680</xdr:colOff>
      <xdr:row>19</xdr:row>
      <xdr:rowOff>102099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56B5CD6-4E49-46D2-B3C2-155B5579D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69</xdr:col>
      <xdr:colOff>230931</xdr:colOff>
      <xdr:row>20</xdr:row>
      <xdr:rowOff>2764</xdr:rowOff>
    </xdr:from>
    <xdr:to>
      <xdr:col>76</xdr:col>
      <xdr:colOff>518160</xdr:colOff>
      <xdr:row>37</xdr:row>
      <xdr:rowOff>109719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BD35168C-1C51-D837-5857-5D3EFAAC4A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41322</xdr:colOff>
      <xdr:row>5</xdr:row>
      <xdr:rowOff>50174</xdr:rowOff>
    </xdr:from>
    <xdr:to>
      <xdr:col>41</xdr:col>
      <xdr:colOff>357193</xdr:colOff>
      <xdr:row>23</xdr:row>
      <xdr:rowOff>47761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AFB6A059-1D8A-4710-908D-22C15351B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25951</xdr:colOff>
      <xdr:row>24</xdr:row>
      <xdr:rowOff>34047</xdr:rowOff>
    </xdr:from>
    <xdr:to>
      <xdr:col>41</xdr:col>
      <xdr:colOff>338546</xdr:colOff>
      <xdr:row>43</xdr:row>
      <xdr:rowOff>18448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FDF74CB-1D4C-4C74-BEB6-400A1F5C2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190854</xdr:colOff>
      <xdr:row>23</xdr:row>
      <xdr:rowOff>145269</xdr:rowOff>
    </xdr:from>
    <xdr:to>
      <xdr:col>78</xdr:col>
      <xdr:colOff>416387</xdr:colOff>
      <xdr:row>42</xdr:row>
      <xdr:rowOff>119792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1E7E429-1121-4DD6-9298-F4F0EAD15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70</xdr:col>
      <xdr:colOff>344924</xdr:colOff>
      <xdr:row>3</xdr:row>
      <xdr:rowOff>82826</xdr:rowOff>
    </xdr:from>
    <xdr:to>
      <xdr:col>78</xdr:col>
      <xdr:colOff>570457</xdr:colOff>
      <xdr:row>22</xdr:row>
      <xdr:rowOff>61582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2FA4392E-CAB8-4273-97AA-06AFE959C8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72</xdr:col>
      <xdr:colOff>283846</xdr:colOff>
      <xdr:row>5</xdr:row>
      <xdr:rowOff>145203</xdr:rowOff>
    </xdr:from>
    <xdr:to>
      <xdr:col>80</xdr:col>
      <xdr:colOff>491490</xdr:colOff>
      <xdr:row>24</xdr:row>
      <xdr:rowOff>116903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548E79CF-6EAF-43A0-A3F1-7583E6E74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72</xdr:col>
      <xdr:colOff>243840</xdr:colOff>
      <xdr:row>26</xdr:row>
      <xdr:rowOff>129540</xdr:rowOff>
    </xdr:from>
    <xdr:to>
      <xdr:col>80</xdr:col>
      <xdr:colOff>451484</xdr:colOff>
      <xdr:row>45</xdr:row>
      <xdr:rowOff>101240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0F255F97-C0CF-49E9-92E1-94336F883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101</xdr:col>
      <xdr:colOff>126206</xdr:colOff>
      <xdr:row>0</xdr:row>
      <xdr:rowOff>106680</xdr:rowOff>
    </xdr:from>
    <xdr:to>
      <xdr:col>109</xdr:col>
      <xdr:colOff>361618</xdr:colOff>
      <xdr:row>18</xdr:row>
      <xdr:rowOff>140002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A54DC23F-2F67-4F38-80B7-4C3641781A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101</xdr:col>
      <xdr:colOff>118586</xdr:colOff>
      <xdr:row>19</xdr:row>
      <xdr:rowOff>110729</xdr:rowOff>
    </xdr:from>
    <xdr:to>
      <xdr:col>109</xdr:col>
      <xdr:colOff>353998</xdr:colOff>
      <xdr:row>40</xdr:row>
      <xdr:rowOff>86662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D4C7586-0171-1EF6-25CD-D1899D9BB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258831</xdr:colOff>
      <xdr:row>9</xdr:row>
      <xdr:rowOff>82093</xdr:rowOff>
    </xdr:from>
    <xdr:to>
      <xdr:col>77</xdr:col>
      <xdr:colOff>502479</xdr:colOff>
      <xdr:row>28</xdr:row>
      <xdr:rowOff>53794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2292B9-471E-49B3-B589-216278C06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69</xdr:col>
      <xdr:colOff>243047</xdr:colOff>
      <xdr:row>30</xdr:row>
      <xdr:rowOff>52181</xdr:rowOff>
    </xdr:from>
    <xdr:to>
      <xdr:col>77</xdr:col>
      <xdr:colOff>376229</xdr:colOff>
      <xdr:row>49</xdr:row>
      <xdr:rowOff>23881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A9DD025-D6D0-45CD-8043-11EED4EE4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403225</xdr:colOff>
      <xdr:row>9</xdr:row>
      <xdr:rowOff>73025</xdr:rowOff>
    </xdr:from>
    <xdr:to>
      <xdr:col>79</xdr:col>
      <xdr:colOff>504657</xdr:colOff>
      <xdr:row>28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F4C82CD-EF15-46CE-B8EC-56AF0F75F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71</xdr:col>
      <xdr:colOff>479425</xdr:colOff>
      <xdr:row>30</xdr:row>
      <xdr:rowOff>15875</xdr:rowOff>
    </xdr:from>
    <xdr:to>
      <xdr:col>80</xdr:col>
      <xdr:colOff>6182</xdr:colOff>
      <xdr:row>48</xdr:row>
      <xdr:rowOff>139975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3825D6E-9D44-44D2-87AA-218B8D951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1586</xdr:colOff>
      <xdr:row>11</xdr:row>
      <xdr:rowOff>112711</xdr:rowOff>
    </xdr:from>
    <xdr:to>
      <xdr:col>77</xdr:col>
      <xdr:colOff>103018</xdr:colOff>
      <xdr:row>30</xdr:row>
      <xdr:rowOff>84411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10840E-DEDA-4E28-AB90-F3D784F06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69</xdr:col>
      <xdr:colOff>98425</xdr:colOff>
      <xdr:row>31</xdr:row>
      <xdr:rowOff>117474</xdr:rowOff>
    </xdr:from>
    <xdr:to>
      <xdr:col>77</xdr:col>
      <xdr:colOff>231607</xdr:colOff>
      <xdr:row>50</xdr:row>
      <xdr:rowOff>89174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D71769-8F33-4E8C-B09C-21F8B26C5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619276</xdr:colOff>
      <xdr:row>4</xdr:row>
      <xdr:rowOff>76639</xdr:rowOff>
    </xdr:from>
    <xdr:to>
      <xdr:col>76</xdr:col>
      <xdr:colOff>35716</xdr:colOff>
      <xdr:row>23</xdr:row>
      <xdr:rowOff>79</xdr:rowOff>
    </xdr:to>
    <xdr:graphicFrame macro="">
      <xdr:nvGraphicFramePr>
        <xdr:cNvPr id="2" name="Diagram 4">
          <a:extLst>
            <a:ext uri="{FF2B5EF4-FFF2-40B4-BE49-F238E27FC236}">
              <a16:creationId xmlns:a16="http://schemas.microsoft.com/office/drawing/2014/main" id="{2E2E531D-2598-4EBE-BC36-0283F7FD9C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77</xdr:col>
      <xdr:colOff>0</xdr:colOff>
      <xdr:row>4</xdr:row>
      <xdr:rowOff>68580</xdr:rowOff>
    </xdr:from>
    <xdr:to>
      <xdr:col>85</xdr:col>
      <xdr:colOff>41280</xdr:colOff>
      <xdr:row>22</xdr:row>
      <xdr:rowOff>174900</xdr:rowOff>
    </xdr:to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19E26E1A-3B73-4EAE-BF7D-E1B47449D7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0.04205</cdr:x>
      <cdr:y>0.0235</cdr:y>
    </cdr:from>
    <cdr:to>
      <cdr:x>0.43701</cdr:x>
      <cdr:y>0.11761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E39A3414-D30F-0C07-AF90-545E11A531A0}"/>
            </a:ext>
          </a:extLst>
        </cdr:cNvPr>
        <cdr:cNvSpPr txBox="1"/>
      </cdr:nvSpPr>
      <cdr:spPr>
        <a:xfrm xmlns:a="http://schemas.openxmlformats.org/drawingml/2006/main">
          <a:off x="217003" y="76200"/>
          <a:ext cx="2038238" cy="30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GDP százalékában</a:t>
          </a:r>
        </a:p>
      </cdr:txBody>
    </cdr:sp>
  </cdr:relSizeAnchor>
  <cdr:relSizeAnchor xmlns:cdr="http://schemas.openxmlformats.org/drawingml/2006/chartDrawing">
    <cdr:from>
      <cdr:x>0.76669</cdr:x>
      <cdr:y>0.02689</cdr:y>
    </cdr:from>
    <cdr:to>
      <cdr:x>0.97875</cdr:x>
      <cdr:y>0.121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51F84973-9EE5-5A14-0EF1-B8BED924F81D}"/>
            </a:ext>
          </a:extLst>
        </cdr:cNvPr>
        <cdr:cNvSpPr txBox="1"/>
      </cdr:nvSpPr>
      <cdr:spPr>
        <a:xfrm xmlns:a="http://schemas.openxmlformats.org/drawingml/2006/main">
          <a:off x="3956612" y="87190"/>
          <a:ext cx="1094361" cy="30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GDP százalékában</a:t>
          </a: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0.04205</cdr:x>
      <cdr:y>0.0235</cdr:y>
    </cdr:from>
    <cdr:to>
      <cdr:x>0.43701</cdr:x>
      <cdr:y>0.11761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E39A3414-D30F-0C07-AF90-545E11A531A0}"/>
            </a:ext>
          </a:extLst>
        </cdr:cNvPr>
        <cdr:cNvSpPr txBox="1"/>
      </cdr:nvSpPr>
      <cdr:spPr>
        <a:xfrm xmlns:a="http://schemas.openxmlformats.org/drawingml/2006/main">
          <a:off x="217003" y="76200"/>
          <a:ext cx="2038238" cy="30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Percentage of GDP</a:t>
          </a:r>
        </a:p>
      </cdr:txBody>
    </cdr:sp>
  </cdr:relSizeAnchor>
  <cdr:relSizeAnchor xmlns:cdr="http://schemas.openxmlformats.org/drawingml/2006/chartDrawing">
    <cdr:from>
      <cdr:x>0.76669</cdr:x>
      <cdr:y>0.02689</cdr:y>
    </cdr:from>
    <cdr:to>
      <cdr:x>0.97875</cdr:x>
      <cdr:y>0.121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51F84973-9EE5-5A14-0EF1-B8BED924F81D}"/>
            </a:ext>
          </a:extLst>
        </cdr:cNvPr>
        <cdr:cNvSpPr txBox="1"/>
      </cdr:nvSpPr>
      <cdr:spPr>
        <a:xfrm xmlns:a="http://schemas.openxmlformats.org/drawingml/2006/main">
          <a:off x="3956612" y="87190"/>
          <a:ext cx="1094361" cy="305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Percentage of GDP</a:t>
          </a: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414337</xdr:colOff>
      <xdr:row>7</xdr:row>
      <xdr:rowOff>95249</xdr:rowOff>
    </xdr:from>
    <xdr:to>
      <xdr:col>12</xdr:col>
      <xdr:colOff>577537</xdr:colOff>
      <xdr:row>24</xdr:row>
      <xdr:rowOff>60599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831551DA-67AF-40C4-AD70-D72B234B3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381000</xdr:colOff>
      <xdr:row>7</xdr:row>
      <xdr:rowOff>152400</xdr:rowOff>
    </xdr:from>
    <xdr:to>
      <xdr:col>21</xdr:col>
      <xdr:colOff>544200</xdr:colOff>
      <xdr:row>24</xdr:row>
      <xdr:rowOff>117750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119E269B-CADA-4E2B-AB17-3F5C805404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0.05965</cdr:x>
      <cdr:y>0.03149</cdr:y>
    </cdr:from>
    <cdr:to>
      <cdr:x>0.40843</cdr:x>
      <cdr:y>0.12883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7BD95D25-E389-FDFB-51B2-8B598D9A4D89}"/>
            </a:ext>
          </a:extLst>
        </cdr:cNvPr>
        <cdr:cNvSpPr txBox="1"/>
      </cdr:nvSpPr>
      <cdr:spPr>
        <a:xfrm xmlns:a="http://schemas.openxmlformats.org/drawingml/2006/main">
          <a:off x="478680" y="158071"/>
          <a:ext cx="2798894" cy="4886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GDP százalékában</a:t>
          </a:r>
        </a:p>
      </cdr:txBody>
    </cdr:sp>
  </cdr:relSizeAnchor>
  <cdr:relSizeAnchor xmlns:cdr="http://schemas.openxmlformats.org/drawingml/2006/chartDrawing">
    <cdr:from>
      <cdr:x>0.738</cdr:x>
      <cdr:y>0.03471</cdr:y>
    </cdr:from>
    <cdr:to>
      <cdr:x>0.95492</cdr:x>
      <cdr:y>0.13891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1DF45551-7E52-31DF-A778-4D1E63D9F0F8}"/>
            </a:ext>
          </a:extLst>
        </cdr:cNvPr>
        <cdr:cNvSpPr txBox="1"/>
      </cdr:nvSpPr>
      <cdr:spPr>
        <a:xfrm xmlns:a="http://schemas.openxmlformats.org/drawingml/2006/main">
          <a:off x="3719513" y="99951"/>
          <a:ext cx="1093264" cy="3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GDP százalékában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0.05965</cdr:x>
      <cdr:y>0.03149</cdr:y>
    </cdr:from>
    <cdr:to>
      <cdr:x>0.40843</cdr:x>
      <cdr:y>0.12883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7BD95D25-E389-FDFB-51B2-8B598D9A4D89}"/>
            </a:ext>
          </a:extLst>
        </cdr:cNvPr>
        <cdr:cNvSpPr txBox="1"/>
      </cdr:nvSpPr>
      <cdr:spPr>
        <a:xfrm xmlns:a="http://schemas.openxmlformats.org/drawingml/2006/main">
          <a:off x="478680" y="158071"/>
          <a:ext cx="2798894" cy="4886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Percentage of GDP</a:t>
          </a:r>
        </a:p>
      </cdr:txBody>
    </cdr:sp>
  </cdr:relSizeAnchor>
  <cdr:relSizeAnchor xmlns:cdr="http://schemas.openxmlformats.org/drawingml/2006/chartDrawing">
    <cdr:from>
      <cdr:x>0.73327</cdr:x>
      <cdr:y>0.03471</cdr:y>
    </cdr:from>
    <cdr:to>
      <cdr:x>0.95492</cdr:x>
      <cdr:y>0.12237</cdr:y>
    </cdr:to>
    <cdr:sp macro="" textlink="">
      <cdr:nvSpPr>
        <cdr:cNvPr id="3" name="SecondaryTitle">
          <a:extLst xmlns:a="http://schemas.openxmlformats.org/drawingml/2006/main">
            <a:ext uri="{FF2B5EF4-FFF2-40B4-BE49-F238E27FC236}">
              <a16:creationId xmlns:a16="http://schemas.microsoft.com/office/drawing/2014/main" id="{1DF45551-7E52-31DF-A778-4D1E63D9F0F8}"/>
            </a:ext>
          </a:extLst>
        </cdr:cNvPr>
        <cdr:cNvSpPr txBox="1"/>
      </cdr:nvSpPr>
      <cdr:spPr>
        <a:xfrm xmlns:a="http://schemas.openxmlformats.org/drawingml/2006/main">
          <a:off x="3695700" y="99966"/>
          <a:ext cx="1117097" cy="252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Percentage of GDP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155666</xdr:colOff>
      <xdr:row>19</xdr:row>
      <xdr:rowOff>146956</xdr:rowOff>
    </xdr:from>
    <xdr:to>
      <xdr:col>10</xdr:col>
      <xdr:colOff>318866</xdr:colOff>
      <xdr:row>36</xdr:row>
      <xdr:rowOff>4356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BE63729-F1C4-480C-9465-78A11B34FA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466875</xdr:colOff>
      <xdr:row>31</xdr:row>
      <xdr:rowOff>11731</xdr:rowOff>
    </xdr:from>
    <xdr:to>
      <xdr:col>10</xdr:col>
      <xdr:colOff>152401</xdr:colOff>
      <xdr:row>32</xdr:row>
      <xdr:rowOff>163385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64692490-0304-42CC-9322-36DE40438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8515" y="5444791"/>
          <a:ext cx="295126" cy="326914"/>
        </a:xfrm>
        <a:prstGeom prst="rect">
          <a:avLst/>
        </a:prstGeom>
      </xdr:spPr>
    </xdr:pic>
    <xdr:clientData/>
  </xdr:twoCellAnchor>
  <xdr:twoCellAnchor editAs="oneCell">
    <xdr:from>
      <xdr:col>28</xdr:col>
      <xdr:colOff>304800</xdr:colOff>
      <xdr:row>41</xdr:row>
      <xdr:rowOff>67733</xdr:rowOff>
    </xdr:from>
    <xdr:to>
      <xdr:col>29</xdr:col>
      <xdr:colOff>128686</xdr:colOff>
      <xdr:row>44</xdr:row>
      <xdr:rowOff>18241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22AA272F-08DA-4C82-97C5-75AF00078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88840" y="7253393"/>
          <a:ext cx="433486" cy="476288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20</xdr:row>
      <xdr:rowOff>0</xdr:rowOff>
    </xdr:from>
    <xdr:to>
      <xdr:col>19</xdr:col>
      <xdr:colOff>163200</xdr:colOff>
      <xdr:row>36</xdr:row>
      <xdr:rowOff>35200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DA8B265-0A7F-4AAE-B510-76A841C2B9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18</xdr:col>
      <xdr:colOff>311209</xdr:colOff>
      <xdr:row>31</xdr:row>
      <xdr:rowOff>42575</xdr:rowOff>
    </xdr:from>
    <xdr:to>
      <xdr:col>18</xdr:col>
      <xdr:colOff>606335</xdr:colOff>
      <xdr:row>33</xdr:row>
      <xdr:rowOff>16429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2B4F856C-2B88-4EC3-BAEF-E408BDA87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99249" y="5475635"/>
          <a:ext cx="295126" cy="3243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116257</xdr:colOff>
      <xdr:row>5</xdr:row>
      <xdr:rowOff>152026</xdr:rowOff>
    </xdr:from>
    <xdr:to>
      <xdr:col>78</xdr:col>
      <xdr:colOff>302325</xdr:colOff>
      <xdr:row>24</xdr:row>
      <xdr:rowOff>124317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716E97-365A-4B04-9617-02BC71F3B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70</xdr:col>
      <xdr:colOff>129924</xdr:colOff>
      <xdr:row>26</xdr:row>
      <xdr:rowOff>33350</xdr:rowOff>
    </xdr:from>
    <xdr:to>
      <xdr:col>78</xdr:col>
      <xdr:colOff>291010</xdr:colOff>
      <xdr:row>45</xdr:row>
      <xdr:rowOff>7431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930AD80-917A-4117-B6EA-1AB372FA6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209548</xdr:colOff>
      <xdr:row>8</xdr:row>
      <xdr:rowOff>3810</xdr:rowOff>
    </xdr:from>
    <xdr:to>
      <xdr:col>8</xdr:col>
      <xdr:colOff>525148</xdr:colOff>
      <xdr:row>25</xdr:row>
      <xdr:rowOff>33930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1C3E2202-50D3-4F4A-B06F-FB3DB8A15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8</xdr:row>
      <xdr:rowOff>0</xdr:rowOff>
    </xdr:from>
    <xdr:to>
      <xdr:col>14</xdr:col>
      <xdr:colOff>429900</xdr:colOff>
      <xdr:row>25</xdr:row>
      <xdr:rowOff>30120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A732579-8451-4B8B-A2D8-0269B0088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0.7652</cdr:x>
      <cdr:y>0.01979</cdr:y>
    </cdr:from>
    <cdr:to>
      <cdr:x>0.97694</cdr:x>
      <cdr:y>0.23945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BD32092-391F-1CC7-F23A-864689DC4446}"/>
            </a:ext>
          </a:extLst>
        </cdr:cNvPr>
        <cdr:cNvSpPr txBox="1"/>
      </cdr:nvSpPr>
      <cdr:spPr>
        <a:xfrm xmlns:a="http://schemas.openxmlformats.org/drawingml/2006/main">
          <a:off x="3856608" y="56995"/>
          <a:ext cx="1067170" cy="6326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 b="1"/>
            <a:t>2023.</a:t>
          </a:r>
          <a:r>
            <a:rPr lang="hu-HU" sz="1600" b="1" baseline="0"/>
            <a:t>III-2024.II.</a:t>
          </a:r>
          <a:endParaRPr lang="hu-HU" sz="1600" b="1"/>
        </a:p>
      </cdr:txBody>
    </cdr:sp>
  </cdr:relSizeAnchor>
  <cdr:relSizeAnchor xmlns:cdr="http://schemas.openxmlformats.org/drawingml/2006/chartDrawing">
    <cdr:from>
      <cdr:x>0.41999</cdr:x>
      <cdr:y>0.33808</cdr:y>
    </cdr:from>
    <cdr:to>
      <cdr:x>0.55206</cdr:x>
      <cdr:y>0.44582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1AE81D59-FDB9-CE38-75B7-FA0A03B9DAFC}"/>
            </a:ext>
          </a:extLst>
        </cdr:cNvPr>
        <cdr:cNvSpPr txBox="1"/>
      </cdr:nvSpPr>
      <cdr:spPr>
        <a:xfrm xmlns:a="http://schemas.openxmlformats.org/drawingml/2006/main">
          <a:off x="2116750" y="973670"/>
          <a:ext cx="665632" cy="3103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 b="1"/>
            <a:t>2019</a:t>
          </a:r>
        </a:p>
      </cdr:txBody>
    </cdr:sp>
  </cdr:relSizeAnchor>
  <cdr:relSizeAnchor xmlns:cdr="http://schemas.openxmlformats.org/drawingml/2006/chartDrawing">
    <cdr:from>
      <cdr:x>0.56185</cdr:x>
      <cdr:y>0.29766</cdr:y>
    </cdr:from>
    <cdr:to>
      <cdr:x>0.6161</cdr:x>
      <cdr:y>0.36817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1F1DD03E-4E22-F4A8-DA36-95C771B9B8B5}"/>
            </a:ext>
          </a:extLst>
        </cdr:cNvPr>
        <cdr:cNvCxnSpPr/>
      </cdr:nvCxnSpPr>
      <cdr:spPr>
        <a:xfrm xmlns:a="http://schemas.openxmlformats.org/drawingml/2006/main" flipV="1">
          <a:off x="2831724" y="857250"/>
          <a:ext cx="273428" cy="20308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0.67507</cdr:x>
      <cdr:y>0.20012</cdr:y>
    </cdr:from>
    <cdr:to>
      <cdr:x>0.75778</cdr:x>
      <cdr:y>0.2368</cdr:y>
    </cdr:to>
    <cdr:cxnSp macro="">
      <cdr:nvCxnSpPr>
        <cdr:cNvPr id="9" name="Straight Arrow Connector 8">
          <a:extLst xmlns:a="http://schemas.openxmlformats.org/drawingml/2006/main">
            <a:ext uri="{FF2B5EF4-FFF2-40B4-BE49-F238E27FC236}">
              <a16:creationId xmlns:a16="http://schemas.microsoft.com/office/drawing/2014/main" id="{890656FA-30DB-437B-BCCC-5FD60C1AF6CA}"/>
            </a:ext>
          </a:extLst>
        </cdr:cNvPr>
        <cdr:cNvCxnSpPr/>
      </cdr:nvCxnSpPr>
      <cdr:spPr>
        <a:xfrm xmlns:a="http://schemas.openxmlformats.org/drawingml/2006/main" flipH="1">
          <a:off x="3402332" y="576358"/>
          <a:ext cx="416877" cy="10563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0.7652</cdr:x>
      <cdr:y>0.01979</cdr:y>
    </cdr:from>
    <cdr:to>
      <cdr:x>0.97694</cdr:x>
      <cdr:y>0.23945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2BD32092-391F-1CC7-F23A-864689DC4446}"/>
            </a:ext>
          </a:extLst>
        </cdr:cNvPr>
        <cdr:cNvSpPr txBox="1"/>
      </cdr:nvSpPr>
      <cdr:spPr>
        <a:xfrm xmlns:a="http://schemas.openxmlformats.org/drawingml/2006/main">
          <a:off x="3856608" y="56995"/>
          <a:ext cx="1067170" cy="63261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 b="1"/>
            <a:t>2023</a:t>
          </a:r>
          <a:r>
            <a:rPr lang="hu-HU" sz="1600" b="1" baseline="0"/>
            <a:t> Q3-2024 Q2.</a:t>
          </a:r>
          <a:endParaRPr lang="hu-HU" sz="1600" b="1"/>
        </a:p>
      </cdr:txBody>
    </cdr:sp>
  </cdr:relSizeAnchor>
  <cdr:relSizeAnchor xmlns:cdr="http://schemas.openxmlformats.org/drawingml/2006/chartDrawing">
    <cdr:from>
      <cdr:x>0.41999</cdr:x>
      <cdr:y>0.33808</cdr:y>
    </cdr:from>
    <cdr:to>
      <cdr:x>0.55206</cdr:x>
      <cdr:y>0.44582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1AE81D59-FDB9-CE38-75B7-FA0A03B9DAFC}"/>
            </a:ext>
          </a:extLst>
        </cdr:cNvPr>
        <cdr:cNvSpPr txBox="1"/>
      </cdr:nvSpPr>
      <cdr:spPr>
        <a:xfrm xmlns:a="http://schemas.openxmlformats.org/drawingml/2006/main">
          <a:off x="2116750" y="973670"/>
          <a:ext cx="665632" cy="3103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7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 b="1"/>
            <a:t>2019</a:t>
          </a:r>
        </a:p>
      </cdr:txBody>
    </cdr:sp>
  </cdr:relSizeAnchor>
  <cdr:relSizeAnchor xmlns:cdr="http://schemas.openxmlformats.org/drawingml/2006/chartDrawing">
    <cdr:from>
      <cdr:x>0.56185</cdr:x>
      <cdr:y>0.29766</cdr:y>
    </cdr:from>
    <cdr:to>
      <cdr:x>0.6161</cdr:x>
      <cdr:y>0.36817</cdr:y>
    </cdr:to>
    <cdr:cxnSp macro="">
      <cdr:nvCxnSpPr>
        <cdr:cNvPr id="6" name="Straight Arrow Connector 5">
          <a:extLst xmlns:a="http://schemas.openxmlformats.org/drawingml/2006/main">
            <a:ext uri="{FF2B5EF4-FFF2-40B4-BE49-F238E27FC236}">
              <a16:creationId xmlns:a16="http://schemas.microsoft.com/office/drawing/2014/main" id="{1F1DD03E-4E22-F4A8-DA36-95C771B9B8B5}"/>
            </a:ext>
          </a:extLst>
        </cdr:cNvPr>
        <cdr:cNvCxnSpPr/>
      </cdr:nvCxnSpPr>
      <cdr:spPr>
        <a:xfrm xmlns:a="http://schemas.openxmlformats.org/drawingml/2006/main" flipV="1">
          <a:off x="2831724" y="857250"/>
          <a:ext cx="273428" cy="20308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0.67507</cdr:x>
      <cdr:y>0.20012</cdr:y>
    </cdr:from>
    <cdr:to>
      <cdr:x>0.75778</cdr:x>
      <cdr:y>0.2368</cdr:y>
    </cdr:to>
    <cdr:cxnSp macro="">
      <cdr:nvCxnSpPr>
        <cdr:cNvPr id="9" name="Straight Arrow Connector 8">
          <a:extLst xmlns:a="http://schemas.openxmlformats.org/drawingml/2006/main">
            <a:ext uri="{FF2B5EF4-FFF2-40B4-BE49-F238E27FC236}">
              <a16:creationId xmlns:a16="http://schemas.microsoft.com/office/drawing/2014/main" id="{890656FA-30DB-437B-BCCC-5FD60C1AF6CA}"/>
            </a:ext>
          </a:extLst>
        </cdr:cNvPr>
        <cdr:cNvCxnSpPr/>
      </cdr:nvCxnSpPr>
      <cdr:spPr>
        <a:xfrm xmlns:a="http://schemas.openxmlformats.org/drawingml/2006/main" flipH="1">
          <a:off x="3402332" y="576358"/>
          <a:ext cx="416877" cy="105632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390525</xdr:colOff>
      <xdr:row>18</xdr:row>
      <xdr:rowOff>123825</xdr:rowOff>
    </xdr:from>
    <xdr:to>
      <xdr:col>20</xdr:col>
      <xdr:colOff>266700</xdr:colOff>
      <xdr:row>30</xdr:row>
      <xdr:rowOff>9525</xdr:rowOff>
    </xdr:to>
    <xdr:sp macro="" textlink="">
      <xdr:nvSpPr>
        <xdr:cNvPr id="2" name="Reg3">
          <a:extLst>
            <a:ext uri="{FF2B5EF4-FFF2-40B4-BE49-F238E27FC236}">
              <a16:creationId xmlns:a16="http://schemas.microsoft.com/office/drawing/2014/main" id="{E24CB3A6-77BD-4F9F-BBFA-1161DA3BF50D}"/>
            </a:ext>
          </a:extLst>
        </xdr:cNvPr>
        <xdr:cNvSpPr>
          <a:spLocks noChangeAspect="1"/>
        </xdr:cNvSpPr>
      </xdr:nvSpPr>
      <xdr:spPr bwMode="auto">
        <a:xfrm>
          <a:off x="12148185" y="3110865"/>
          <a:ext cx="1727835" cy="1805940"/>
        </a:xfrm>
        <a:custGeom>
          <a:avLst/>
          <a:gdLst>
            <a:gd name="T0" fmla="*/ 2147483647 w 1525"/>
            <a:gd name="T1" fmla="*/ 2147483647 h 1712"/>
            <a:gd name="T2" fmla="*/ 2147483647 w 1525"/>
            <a:gd name="T3" fmla="*/ 2147483647 h 1712"/>
            <a:gd name="T4" fmla="*/ 2147483647 w 1525"/>
            <a:gd name="T5" fmla="*/ 2147483647 h 1712"/>
            <a:gd name="T6" fmla="*/ 2147483647 w 1525"/>
            <a:gd name="T7" fmla="*/ 2147483647 h 1712"/>
            <a:gd name="T8" fmla="*/ 2147483647 w 1525"/>
            <a:gd name="T9" fmla="*/ 2147483647 h 1712"/>
            <a:gd name="T10" fmla="*/ 2147483647 w 1525"/>
            <a:gd name="T11" fmla="*/ 2147483647 h 1712"/>
            <a:gd name="T12" fmla="*/ 2147483647 w 1525"/>
            <a:gd name="T13" fmla="*/ 2147483647 h 1712"/>
            <a:gd name="T14" fmla="*/ 2147483647 w 1525"/>
            <a:gd name="T15" fmla="*/ 2147483647 h 1712"/>
            <a:gd name="T16" fmla="*/ 2147483647 w 1525"/>
            <a:gd name="T17" fmla="*/ 2147483647 h 1712"/>
            <a:gd name="T18" fmla="*/ 2147483647 w 1525"/>
            <a:gd name="T19" fmla="*/ 2147483647 h 1712"/>
            <a:gd name="T20" fmla="*/ 2147483647 w 1525"/>
            <a:gd name="T21" fmla="*/ 2147483647 h 1712"/>
            <a:gd name="T22" fmla="*/ 2147483647 w 1525"/>
            <a:gd name="T23" fmla="*/ 2147483647 h 1712"/>
            <a:gd name="T24" fmla="*/ 2147483647 w 1525"/>
            <a:gd name="T25" fmla="*/ 2147483647 h 1712"/>
            <a:gd name="T26" fmla="*/ 2147483647 w 1525"/>
            <a:gd name="T27" fmla="*/ 2147483647 h 1712"/>
            <a:gd name="T28" fmla="*/ 2147483647 w 1525"/>
            <a:gd name="T29" fmla="*/ 2147483647 h 1712"/>
            <a:gd name="T30" fmla="*/ 2147483647 w 1525"/>
            <a:gd name="T31" fmla="*/ 2147483647 h 1712"/>
            <a:gd name="T32" fmla="*/ 2147483647 w 1525"/>
            <a:gd name="T33" fmla="*/ 2147483647 h 1712"/>
            <a:gd name="T34" fmla="*/ 2147483647 w 1525"/>
            <a:gd name="T35" fmla="*/ 2147483647 h 1712"/>
            <a:gd name="T36" fmla="*/ 2147483647 w 1525"/>
            <a:gd name="T37" fmla="*/ 2147483647 h 1712"/>
            <a:gd name="T38" fmla="*/ 2147483647 w 1525"/>
            <a:gd name="T39" fmla="*/ 2147483647 h 1712"/>
            <a:gd name="T40" fmla="*/ 2147483647 w 1525"/>
            <a:gd name="T41" fmla="*/ 2147483647 h 1712"/>
            <a:gd name="T42" fmla="*/ 2147483647 w 1525"/>
            <a:gd name="T43" fmla="*/ 2147483647 h 1712"/>
            <a:gd name="T44" fmla="*/ 2147483647 w 1525"/>
            <a:gd name="T45" fmla="*/ 2147483647 h 1712"/>
            <a:gd name="T46" fmla="*/ 2147483647 w 1525"/>
            <a:gd name="T47" fmla="*/ 2147483647 h 1712"/>
            <a:gd name="T48" fmla="*/ 2147483647 w 1525"/>
            <a:gd name="T49" fmla="*/ 2147483647 h 1712"/>
            <a:gd name="T50" fmla="*/ 2147483647 w 1525"/>
            <a:gd name="T51" fmla="*/ 2147483647 h 1712"/>
            <a:gd name="T52" fmla="*/ 2147483647 w 1525"/>
            <a:gd name="T53" fmla="*/ 2147483647 h 1712"/>
            <a:gd name="T54" fmla="*/ 2147483647 w 1525"/>
            <a:gd name="T55" fmla="*/ 2147483647 h 1712"/>
            <a:gd name="T56" fmla="*/ 2147483647 w 1525"/>
            <a:gd name="T57" fmla="*/ 2147483647 h 1712"/>
            <a:gd name="T58" fmla="*/ 2147483647 w 1525"/>
            <a:gd name="T59" fmla="*/ 2147483647 h 1712"/>
            <a:gd name="T60" fmla="*/ 2147483647 w 1525"/>
            <a:gd name="T61" fmla="*/ 2147483647 h 1712"/>
            <a:gd name="T62" fmla="*/ 2147483647 w 1525"/>
            <a:gd name="T63" fmla="*/ 2147483647 h 1712"/>
            <a:gd name="T64" fmla="*/ 2147483647 w 1525"/>
            <a:gd name="T65" fmla="*/ 2147483647 h 1712"/>
            <a:gd name="T66" fmla="*/ 2147483647 w 1525"/>
            <a:gd name="T67" fmla="*/ 2147483647 h 1712"/>
            <a:gd name="T68" fmla="*/ 2147483647 w 1525"/>
            <a:gd name="T69" fmla="*/ 2147483647 h 1712"/>
            <a:gd name="T70" fmla="*/ 2147483647 w 1525"/>
            <a:gd name="T71" fmla="*/ 2147483647 h 1712"/>
            <a:gd name="T72" fmla="*/ 2147483647 w 1525"/>
            <a:gd name="T73" fmla="*/ 2147483647 h 1712"/>
            <a:gd name="T74" fmla="*/ 2147483647 w 1525"/>
            <a:gd name="T75" fmla="*/ 2147483647 h 1712"/>
            <a:gd name="T76" fmla="*/ 2147483647 w 1525"/>
            <a:gd name="T77" fmla="*/ 2147483647 h 1712"/>
            <a:gd name="T78" fmla="*/ 2147483647 w 1525"/>
            <a:gd name="T79" fmla="*/ 2147483647 h 1712"/>
            <a:gd name="T80" fmla="*/ 2147483647 w 1525"/>
            <a:gd name="T81" fmla="*/ 2147483647 h 1712"/>
            <a:gd name="T82" fmla="*/ 2147483647 w 1525"/>
            <a:gd name="T83" fmla="*/ 2147483647 h 1712"/>
            <a:gd name="T84" fmla="*/ 2147483647 w 1525"/>
            <a:gd name="T85" fmla="*/ 2147483647 h 1712"/>
            <a:gd name="T86" fmla="*/ 2147483647 w 1525"/>
            <a:gd name="T87" fmla="*/ 2147483647 h 1712"/>
            <a:gd name="T88" fmla="*/ 2147483647 w 1525"/>
            <a:gd name="T89" fmla="*/ 2147483647 h 1712"/>
            <a:gd name="T90" fmla="*/ 2147483647 w 1525"/>
            <a:gd name="T91" fmla="*/ 2147483647 h 1712"/>
            <a:gd name="T92" fmla="*/ 2147483647 w 1525"/>
            <a:gd name="T93" fmla="*/ 2147483647 h 1712"/>
            <a:gd name="T94" fmla="*/ 2147483647 w 1525"/>
            <a:gd name="T95" fmla="*/ 2147483647 h 1712"/>
            <a:gd name="T96" fmla="*/ 2147483647 w 1525"/>
            <a:gd name="T97" fmla="*/ 2147483647 h 1712"/>
            <a:gd name="T98" fmla="*/ 2147483647 w 1525"/>
            <a:gd name="T99" fmla="*/ 2147483647 h 1712"/>
            <a:gd name="T100" fmla="*/ 2147483647 w 1525"/>
            <a:gd name="T101" fmla="*/ 2147483647 h 1712"/>
            <a:gd name="T102" fmla="*/ 2147483647 w 1525"/>
            <a:gd name="T103" fmla="*/ 2147483647 h 1712"/>
            <a:gd name="T104" fmla="*/ 2147483647 w 1525"/>
            <a:gd name="T105" fmla="*/ 2147483647 h 1712"/>
            <a:gd name="T106" fmla="*/ 2147483647 w 1525"/>
            <a:gd name="T107" fmla="*/ 2147483647 h 1712"/>
            <a:gd name="T108" fmla="*/ 2147483647 w 1525"/>
            <a:gd name="T109" fmla="*/ 2147483647 h 1712"/>
            <a:gd name="T110" fmla="*/ 2147483647 w 1525"/>
            <a:gd name="T111" fmla="*/ 2147483647 h 1712"/>
            <a:gd name="T112" fmla="*/ 2147483647 w 1525"/>
            <a:gd name="T113" fmla="*/ 2147483647 h 1712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</a:gdLst>
          <a:ahLst/>
          <a:cxnLst>
            <a:cxn ang="T114">
              <a:pos x="T0" y="T1"/>
            </a:cxn>
            <a:cxn ang="T115">
              <a:pos x="T2" y="T3"/>
            </a:cxn>
            <a:cxn ang="T116">
              <a:pos x="T4" y="T5"/>
            </a:cxn>
            <a:cxn ang="T117">
              <a:pos x="T6" y="T7"/>
            </a:cxn>
            <a:cxn ang="T118">
              <a:pos x="T8" y="T9"/>
            </a:cxn>
            <a:cxn ang="T119">
              <a:pos x="T10" y="T11"/>
            </a:cxn>
            <a:cxn ang="T120">
              <a:pos x="T12" y="T13"/>
            </a:cxn>
            <a:cxn ang="T121">
              <a:pos x="T14" y="T15"/>
            </a:cxn>
            <a:cxn ang="T122">
              <a:pos x="T16" y="T17"/>
            </a:cxn>
            <a:cxn ang="T123">
              <a:pos x="T18" y="T19"/>
            </a:cxn>
            <a:cxn ang="T124">
              <a:pos x="T20" y="T21"/>
            </a:cxn>
            <a:cxn ang="T125">
              <a:pos x="T22" y="T23"/>
            </a:cxn>
            <a:cxn ang="T126">
              <a:pos x="T24" y="T25"/>
            </a:cxn>
            <a:cxn ang="T127">
              <a:pos x="T26" y="T27"/>
            </a:cxn>
            <a:cxn ang="T128">
              <a:pos x="T28" y="T29"/>
            </a:cxn>
            <a:cxn ang="T129">
              <a:pos x="T30" y="T31"/>
            </a:cxn>
            <a:cxn ang="T130">
              <a:pos x="T32" y="T33"/>
            </a:cxn>
            <a:cxn ang="T131">
              <a:pos x="T34" y="T35"/>
            </a:cxn>
            <a:cxn ang="T132">
              <a:pos x="T36" y="T37"/>
            </a:cxn>
            <a:cxn ang="T133">
              <a:pos x="T38" y="T39"/>
            </a:cxn>
            <a:cxn ang="T134">
              <a:pos x="T40" y="T41"/>
            </a:cxn>
            <a:cxn ang="T135">
              <a:pos x="T42" y="T43"/>
            </a:cxn>
            <a:cxn ang="T136">
              <a:pos x="T44" y="T45"/>
            </a:cxn>
            <a:cxn ang="T137">
              <a:pos x="T46" y="T47"/>
            </a:cxn>
            <a:cxn ang="T138">
              <a:pos x="T48" y="T49"/>
            </a:cxn>
            <a:cxn ang="T139">
              <a:pos x="T50" y="T51"/>
            </a:cxn>
            <a:cxn ang="T140">
              <a:pos x="T52" y="T53"/>
            </a:cxn>
            <a:cxn ang="T141">
              <a:pos x="T54" y="T55"/>
            </a:cxn>
            <a:cxn ang="T142">
              <a:pos x="T56" y="T57"/>
            </a:cxn>
            <a:cxn ang="T143">
              <a:pos x="T58" y="T59"/>
            </a:cxn>
            <a:cxn ang="T144">
              <a:pos x="T60" y="T61"/>
            </a:cxn>
            <a:cxn ang="T145">
              <a:pos x="T62" y="T63"/>
            </a:cxn>
            <a:cxn ang="T146">
              <a:pos x="T64" y="T65"/>
            </a:cxn>
            <a:cxn ang="T147">
              <a:pos x="T66" y="T67"/>
            </a:cxn>
            <a:cxn ang="T148">
              <a:pos x="T68" y="T69"/>
            </a:cxn>
            <a:cxn ang="T149">
              <a:pos x="T70" y="T71"/>
            </a:cxn>
            <a:cxn ang="T150">
              <a:pos x="T72" y="T73"/>
            </a:cxn>
            <a:cxn ang="T151">
              <a:pos x="T74" y="T75"/>
            </a:cxn>
            <a:cxn ang="T152">
              <a:pos x="T76" y="T77"/>
            </a:cxn>
            <a:cxn ang="T153">
              <a:pos x="T78" y="T79"/>
            </a:cxn>
            <a:cxn ang="T154">
              <a:pos x="T80" y="T81"/>
            </a:cxn>
            <a:cxn ang="T155">
              <a:pos x="T82" y="T83"/>
            </a:cxn>
            <a:cxn ang="T156">
              <a:pos x="T84" y="T85"/>
            </a:cxn>
            <a:cxn ang="T157">
              <a:pos x="T86" y="T87"/>
            </a:cxn>
            <a:cxn ang="T158">
              <a:pos x="T88" y="T89"/>
            </a:cxn>
            <a:cxn ang="T159">
              <a:pos x="T90" y="T91"/>
            </a:cxn>
            <a:cxn ang="T160">
              <a:pos x="T92" y="T93"/>
            </a:cxn>
            <a:cxn ang="T161">
              <a:pos x="T94" y="T95"/>
            </a:cxn>
            <a:cxn ang="T162">
              <a:pos x="T96" y="T97"/>
            </a:cxn>
            <a:cxn ang="T163">
              <a:pos x="T98" y="T99"/>
            </a:cxn>
            <a:cxn ang="T164">
              <a:pos x="T100" y="T101"/>
            </a:cxn>
            <a:cxn ang="T165">
              <a:pos x="T102" y="T103"/>
            </a:cxn>
            <a:cxn ang="T166">
              <a:pos x="T104" y="T105"/>
            </a:cxn>
            <a:cxn ang="T167">
              <a:pos x="T106" y="T107"/>
            </a:cxn>
            <a:cxn ang="T168">
              <a:pos x="T108" y="T109"/>
            </a:cxn>
            <a:cxn ang="T169">
              <a:pos x="T110" y="T111"/>
            </a:cxn>
            <a:cxn ang="T170">
              <a:pos x="T112" y="T113"/>
            </a:cxn>
          </a:cxnLst>
          <a:rect l="0" t="0" r="r" b="b"/>
          <a:pathLst>
            <a:path w="1525" h="1712">
              <a:moveTo>
                <a:pt x="648" y="3"/>
              </a:moveTo>
              <a:lnTo>
                <a:pt x="642" y="21"/>
              </a:lnTo>
              <a:lnTo>
                <a:pt x="636" y="40"/>
              </a:lnTo>
              <a:lnTo>
                <a:pt x="626" y="59"/>
              </a:lnTo>
              <a:lnTo>
                <a:pt x="616" y="73"/>
              </a:lnTo>
              <a:lnTo>
                <a:pt x="601" y="87"/>
              </a:lnTo>
              <a:lnTo>
                <a:pt x="585" y="97"/>
              </a:lnTo>
              <a:lnTo>
                <a:pt x="570" y="107"/>
              </a:lnTo>
              <a:lnTo>
                <a:pt x="557" y="116"/>
              </a:lnTo>
              <a:lnTo>
                <a:pt x="545" y="124"/>
              </a:lnTo>
              <a:lnTo>
                <a:pt x="534" y="135"/>
              </a:lnTo>
              <a:lnTo>
                <a:pt x="526" y="145"/>
              </a:lnTo>
              <a:lnTo>
                <a:pt x="522" y="160"/>
              </a:lnTo>
              <a:lnTo>
                <a:pt x="521" y="177"/>
              </a:lnTo>
              <a:lnTo>
                <a:pt x="525" y="200"/>
              </a:lnTo>
              <a:lnTo>
                <a:pt x="516" y="206"/>
              </a:lnTo>
              <a:lnTo>
                <a:pt x="509" y="216"/>
              </a:lnTo>
              <a:lnTo>
                <a:pt x="505" y="228"/>
              </a:lnTo>
              <a:lnTo>
                <a:pt x="505" y="242"/>
              </a:lnTo>
              <a:lnTo>
                <a:pt x="506" y="256"/>
              </a:lnTo>
              <a:lnTo>
                <a:pt x="509" y="269"/>
              </a:lnTo>
              <a:lnTo>
                <a:pt x="514" y="280"/>
              </a:lnTo>
              <a:lnTo>
                <a:pt x="514" y="285"/>
              </a:lnTo>
              <a:lnTo>
                <a:pt x="456" y="338"/>
              </a:lnTo>
              <a:lnTo>
                <a:pt x="429" y="338"/>
              </a:lnTo>
              <a:lnTo>
                <a:pt x="421" y="325"/>
              </a:lnTo>
              <a:lnTo>
                <a:pt x="412" y="318"/>
              </a:lnTo>
              <a:lnTo>
                <a:pt x="400" y="316"/>
              </a:lnTo>
              <a:lnTo>
                <a:pt x="388" y="317"/>
              </a:lnTo>
              <a:lnTo>
                <a:pt x="376" y="324"/>
              </a:lnTo>
              <a:lnTo>
                <a:pt x="364" y="332"/>
              </a:lnTo>
              <a:lnTo>
                <a:pt x="354" y="342"/>
              </a:lnTo>
              <a:lnTo>
                <a:pt x="348" y="356"/>
              </a:lnTo>
              <a:lnTo>
                <a:pt x="344" y="372"/>
              </a:lnTo>
              <a:lnTo>
                <a:pt x="344" y="393"/>
              </a:lnTo>
              <a:lnTo>
                <a:pt x="346" y="414"/>
              </a:lnTo>
              <a:lnTo>
                <a:pt x="352" y="436"/>
              </a:lnTo>
              <a:lnTo>
                <a:pt x="358" y="456"/>
              </a:lnTo>
              <a:lnTo>
                <a:pt x="365" y="472"/>
              </a:lnTo>
              <a:lnTo>
                <a:pt x="344" y="477"/>
              </a:lnTo>
              <a:lnTo>
                <a:pt x="356" y="494"/>
              </a:lnTo>
              <a:lnTo>
                <a:pt x="361" y="510"/>
              </a:lnTo>
              <a:lnTo>
                <a:pt x="361" y="524"/>
              </a:lnTo>
              <a:lnTo>
                <a:pt x="356" y="534"/>
              </a:lnTo>
              <a:lnTo>
                <a:pt x="346" y="544"/>
              </a:lnTo>
              <a:lnTo>
                <a:pt x="333" y="552"/>
              </a:lnTo>
              <a:lnTo>
                <a:pt x="317" y="558"/>
              </a:lnTo>
              <a:lnTo>
                <a:pt x="300" y="562"/>
              </a:lnTo>
              <a:lnTo>
                <a:pt x="280" y="565"/>
              </a:lnTo>
              <a:lnTo>
                <a:pt x="260" y="565"/>
              </a:lnTo>
              <a:lnTo>
                <a:pt x="240" y="562"/>
              </a:lnTo>
              <a:lnTo>
                <a:pt x="220" y="558"/>
              </a:lnTo>
              <a:lnTo>
                <a:pt x="198" y="556"/>
              </a:lnTo>
              <a:lnTo>
                <a:pt x="177" y="560"/>
              </a:lnTo>
              <a:lnTo>
                <a:pt x="165" y="565"/>
              </a:lnTo>
              <a:lnTo>
                <a:pt x="156" y="573"/>
              </a:lnTo>
              <a:lnTo>
                <a:pt x="145" y="581"/>
              </a:lnTo>
              <a:lnTo>
                <a:pt x="134" y="589"/>
              </a:lnTo>
              <a:lnTo>
                <a:pt x="120" y="594"/>
              </a:lnTo>
              <a:lnTo>
                <a:pt x="105" y="594"/>
              </a:lnTo>
              <a:lnTo>
                <a:pt x="90" y="590"/>
              </a:lnTo>
              <a:lnTo>
                <a:pt x="76" y="586"/>
              </a:lnTo>
              <a:lnTo>
                <a:pt x="61" y="586"/>
              </a:lnTo>
              <a:lnTo>
                <a:pt x="50" y="592"/>
              </a:lnTo>
              <a:lnTo>
                <a:pt x="38" y="602"/>
              </a:lnTo>
              <a:lnTo>
                <a:pt x="26" y="617"/>
              </a:lnTo>
              <a:lnTo>
                <a:pt x="14" y="633"/>
              </a:lnTo>
              <a:lnTo>
                <a:pt x="6" y="647"/>
              </a:lnTo>
              <a:lnTo>
                <a:pt x="1" y="658"/>
              </a:lnTo>
              <a:lnTo>
                <a:pt x="0" y="674"/>
              </a:lnTo>
              <a:lnTo>
                <a:pt x="1" y="690"/>
              </a:lnTo>
              <a:lnTo>
                <a:pt x="5" y="709"/>
              </a:lnTo>
              <a:lnTo>
                <a:pt x="10" y="726"/>
              </a:lnTo>
              <a:lnTo>
                <a:pt x="16" y="743"/>
              </a:lnTo>
              <a:lnTo>
                <a:pt x="18" y="759"/>
              </a:lnTo>
              <a:lnTo>
                <a:pt x="38" y="761"/>
              </a:lnTo>
              <a:lnTo>
                <a:pt x="53" y="765"/>
              </a:lnTo>
              <a:lnTo>
                <a:pt x="66" y="771"/>
              </a:lnTo>
              <a:lnTo>
                <a:pt x="78" y="779"/>
              </a:lnTo>
              <a:lnTo>
                <a:pt x="89" y="789"/>
              </a:lnTo>
              <a:lnTo>
                <a:pt x="100" y="797"/>
              </a:lnTo>
              <a:lnTo>
                <a:pt x="114" y="805"/>
              </a:lnTo>
              <a:lnTo>
                <a:pt x="130" y="811"/>
              </a:lnTo>
              <a:lnTo>
                <a:pt x="142" y="813"/>
              </a:lnTo>
              <a:lnTo>
                <a:pt x="156" y="814"/>
              </a:lnTo>
              <a:lnTo>
                <a:pt x="170" y="814"/>
              </a:lnTo>
              <a:lnTo>
                <a:pt x="184" y="815"/>
              </a:lnTo>
              <a:lnTo>
                <a:pt x="197" y="819"/>
              </a:lnTo>
              <a:lnTo>
                <a:pt x="206" y="825"/>
              </a:lnTo>
              <a:lnTo>
                <a:pt x="214" y="835"/>
              </a:lnTo>
              <a:lnTo>
                <a:pt x="220" y="854"/>
              </a:lnTo>
              <a:lnTo>
                <a:pt x="218" y="875"/>
              </a:lnTo>
              <a:lnTo>
                <a:pt x="217" y="897"/>
              </a:lnTo>
              <a:lnTo>
                <a:pt x="214" y="919"/>
              </a:lnTo>
              <a:lnTo>
                <a:pt x="214" y="941"/>
              </a:lnTo>
              <a:lnTo>
                <a:pt x="221" y="962"/>
              </a:lnTo>
              <a:lnTo>
                <a:pt x="210" y="969"/>
              </a:lnTo>
              <a:lnTo>
                <a:pt x="204" y="981"/>
              </a:lnTo>
              <a:lnTo>
                <a:pt x="198" y="995"/>
              </a:lnTo>
              <a:lnTo>
                <a:pt x="196" y="1011"/>
              </a:lnTo>
              <a:lnTo>
                <a:pt x="194" y="1029"/>
              </a:lnTo>
              <a:lnTo>
                <a:pt x="194" y="1045"/>
              </a:lnTo>
              <a:lnTo>
                <a:pt x="194" y="1058"/>
              </a:lnTo>
              <a:lnTo>
                <a:pt x="210" y="1058"/>
              </a:lnTo>
              <a:lnTo>
                <a:pt x="209" y="1084"/>
              </a:lnTo>
              <a:lnTo>
                <a:pt x="208" y="1111"/>
              </a:lnTo>
              <a:lnTo>
                <a:pt x="208" y="1139"/>
              </a:lnTo>
              <a:lnTo>
                <a:pt x="210" y="1164"/>
              </a:lnTo>
              <a:lnTo>
                <a:pt x="216" y="1180"/>
              </a:lnTo>
              <a:lnTo>
                <a:pt x="225" y="1194"/>
              </a:lnTo>
              <a:lnTo>
                <a:pt x="236" y="1207"/>
              </a:lnTo>
              <a:lnTo>
                <a:pt x="245" y="1222"/>
              </a:lnTo>
              <a:lnTo>
                <a:pt x="249" y="1238"/>
              </a:lnTo>
              <a:lnTo>
                <a:pt x="252" y="1255"/>
              </a:lnTo>
              <a:lnTo>
                <a:pt x="250" y="1275"/>
              </a:lnTo>
              <a:lnTo>
                <a:pt x="248" y="1296"/>
              </a:lnTo>
              <a:lnTo>
                <a:pt x="244" y="1316"/>
              </a:lnTo>
              <a:lnTo>
                <a:pt x="236" y="1334"/>
              </a:lnTo>
              <a:lnTo>
                <a:pt x="226" y="1347"/>
              </a:lnTo>
              <a:lnTo>
                <a:pt x="216" y="1356"/>
              </a:lnTo>
              <a:lnTo>
                <a:pt x="221" y="1426"/>
              </a:lnTo>
              <a:lnTo>
                <a:pt x="204" y="1436"/>
              </a:lnTo>
              <a:lnTo>
                <a:pt x="194" y="1447"/>
              </a:lnTo>
              <a:lnTo>
                <a:pt x="189" y="1456"/>
              </a:lnTo>
              <a:lnTo>
                <a:pt x="190" y="1466"/>
              </a:lnTo>
              <a:lnTo>
                <a:pt x="193" y="1476"/>
              </a:lnTo>
              <a:lnTo>
                <a:pt x="198" y="1487"/>
              </a:lnTo>
              <a:lnTo>
                <a:pt x="204" y="1499"/>
              </a:lnTo>
              <a:lnTo>
                <a:pt x="208" y="1512"/>
              </a:lnTo>
              <a:lnTo>
                <a:pt x="210" y="1527"/>
              </a:lnTo>
              <a:lnTo>
                <a:pt x="360" y="1543"/>
              </a:lnTo>
              <a:lnTo>
                <a:pt x="365" y="1484"/>
              </a:lnTo>
              <a:lnTo>
                <a:pt x="408" y="1479"/>
              </a:lnTo>
              <a:lnTo>
                <a:pt x="417" y="1498"/>
              </a:lnTo>
              <a:lnTo>
                <a:pt x="426" y="1518"/>
              </a:lnTo>
              <a:lnTo>
                <a:pt x="434" y="1537"/>
              </a:lnTo>
              <a:lnTo>
                <a:pt x="437" y="1559"/>
              </a:lnTo>
              <a:lnTo>
                <a:pt x="436" y="1573"/>
              </a:lnTo>
              <a:lnTo>
                <a:pt x="432" y="1589"/>
              </a:lnTo>
              <a:lnTo>
                <a:pt x="428" y="1607"/>
              </a:lnTo>
              <a:lnTo>
                <a:pt x="425" y="1624"/>
              </a:lnTo>
              <a:lnTo>
                <a:pt x="425" y="1639"/>
              </a:lnTo>
              <a:lnTo>
                <a:pt x="430" y="1653"/>
              </a:lnTo>
              <a:lnTo>
                <a:pt x="442" y="1667"/>
              </a:lnTo>
              <a:lnTo>
                <a:pt x="457" y="1673"/>
              </a:lnTo>
              <a:lnTo>
                <a:pt x="473" y="1675"/>
              </a:lnTo>
              <a:lnTo>
                <a:pt x="490" y="1672"/>
              </a:lnTo>
              <a:lnTo>
                <a:pt x="508" y="1667"/>
              </a:lnTo>
              <a:lnTo>
                <a:pt x="525" y="1661"/>
              </a:lnTo>
              <a:lnTo>
                <a:pt x="542" y="1657"/>
              </a:lnTo>
              <a:lnTo>
                <a:pt x="558" y="1655"/>
              </a:lnTo>
              <a:lnTo>
                <a:pt x="573" y="1655"/>
              </a:lnTo>
              <a:lnTo>
                <a:pt x="589" y="1660"/>
              </a:lnTo>
              <a:lnTo>
                <a:pt x="604" y="1668"/>
              </a:lnTo>
              <a:lnTo>
                <a:pt x="620" y="1679"/>
              </a:lnTo>
              <a:lnTo>
                <a:pt x="636" y="1687"/>
              </a:lnTo>
              <a:lnTo>
                <a:pt x="653" y="1692"/>
              </a:lnTo>
              <a:lnTo>
                <a:pt x="653" y="1665"/>
              </a:lnTo>
              <a:lnTo>
                <a:pt x="673" y="1673"/>
              </a:lnTo>
              <a:lnTo>
                <a:pt x="690" y="1681"/>
              </a:lnTo>
              <a:lnTo>
                <a:pt x="708" y="1687"/>
              </a:lnTo>
              <a:lnTo>
                <a:pt x="725" y="1689"/>
              </a:lnTo>
              <a:lnTo>
                <a:pt x="744" y="1688"/>
              </a:lnTo>
              <a:lnTo>
                <a:pt x="765" y="1681"/>
              </a:lnTo>
              <a:lnTo>
                <a:pt x="774" y="1696"/>
              </a:lnTo>
              <a:lnTo>
                <a:pt x="785" y="1707"/>
              </a:lnTo>
              <a:lnTo>
                <a:pt x="798" y="1712"/>
              </a:lnTo>
              <a:lnTo>
                <a:pt x="813" y="1712"/>
              </a:lnTo>
              <a:lnTo>
                <a:pt x="829" y="1709"/>
              </a:lnTo>
              <a:lnTo>
                <a:pt x="842" y="1703"/>
              </a:lnTo>
              <a:lnTo>
                <a:pt x="856" y="1692"/>
              </a:lnTo>
              <a:lnTo>
                <a:pt x="866" y="1679"/>
              </a:lnTo>
              <a:lnTo>
                <a:pt x="872" y="1665"/>
              </a:lnTo>
              <a:lnTo>
                <a:pt x="874" y="1649"/>
              </a:lnTo>
              <a:lnTo>
                <a:pt x="876" y="1632"/>
              </a:lnTo>
              <a:lnTo>
                <a:pt x="877" y="1617"/>
              </a:lnTo>
              <a:lnTo>
                <a:pt x="890" y="1619"/>
              </a:lnTo>
              <a:lnTo>
                <a:pt x="904" y="1621"/>
              </a:lnTo>
              <a:lnTo>
                <a:pt x="918" y="1623"/>
              </a:lnTo>
              <a:lnTo>
                <a:pt x="933" y="1623"/>
              </a:lnTo>
              <a:lnTo>
                <a:pt x="945" y="1617"/>
              </a:lnTo>
              <a:lnTo>
                <a:pt x="952" y="1609"/>
              </a:lnTo>
              <a:lnTo>
                <a:pt x="953" y="1600"/>
              </a:lnTo>
              <a:lnTo>
                <a:pt x="953" y="1591"/>
              </a:lnTo>
              <a:lnTo>
                <a:pt x="952" y="1580"/>
              </a:lnTo>
              <a:lnTo>
                <a:pt x="952" y="1569"/>
              </a:lnTo>
              <a:lnTo>
                <a:pt x="954" y="1553"/>
              </a:lnTo>
              <a:lnTo>
                <a:pt x="958" y="1532"/>
              </a:lnTo>
              <a:lnTo>
                <a:pt x="964" y="1510"/>
              </a:lnTo>
              <a:lnTo>
                <a:pt x="970" y="1487"/>
              </a:lnTo>
              <a:lnTo>
                <a:pt x="978" y="1464"/>
              </a:lnTo>
              <a:lnTo>
                <a:pt x="986" y="1447"/>
              </a:lnTo>
              <a:lnTo>
                <a:pt x="997" y="1434"/>
              </a:lnTo>
              <a:lnTo>
                <a:pt x="1008" y="1428"/>
              </a:lnTo>
              <a:lnTo>
                <a:pt x="1022" y="1426"/>
              </a:lnTo>
              <a:lnTo>
                <a:pt x="1038" y="1427"/>
              </a:lnTo>
              <a:lnTo>
                <a:pt x="1056" y="1428"/>
              </a:lnTo>
              <a:lnTo>
                <a:pt x="1072" y="1430"/>
              </a:lnTo>
              <a:lnTo>
                <a:pt x="1085" y="1431"/>
              </a:lnTo>
              <a:lnTo>
                <a:pt x="1092" y="1412"/>
              </a:lnTo>
              <a:lnTo>
                <a:pt x="1100" y="1394"/>
              </a:lnTo>
              <a:lnTo>
                <a:pt x="1108" y="1374"/>
              </a:lnTo>
              <a:lnTo>
                <a:pt x="1112" y="1354"/>
              </a:lnTo>
              <a:lnTo>
                <a:pt x="1109" y="1335"/>
              </a:lnTo>
              <a:lnTo>
                <a:pt x="1102" y="1320"/>
              </a:lnTo>
              <a:lnTo>
                <a:pt x="1092" y="1308"/>
              </a:lnTo>
              <a:lnTo>
                <a:pt x="1081" y="1298"/>
              </a:lnTo>
              <a:lnTo>
                <a:pt x="1069" y="1288"/>
              </a:lnTo>
              <a:lnTo>
                <a:pt x="1058" y="1279"/>
              </a:lnTo>
              <a:lnTo>
                <a:pt x="1050" y="1267"/>
              </a:lnTo>
              <a:lnTo>
                <a:pt x="1048" y="1252"/>
              </a:lnTo>
              <a:lnTo>
                <a:pt x="1050" y="1228"/>
              </a:lnTo>
              <a:lnTo>
                <a:pt x="1060" y="1203"/>
              </a:lnTo>
              <a:lnTo>
                <a:pt x="1074" y="1179"/>
              </a:lnTo>
              <a:lnTo>
                <a:pt x="1089" y="1156"/>
              </a:lnTo>
              <a:lnTo>
                <a:pt x="1105" y="1132"/>
              </a:lnTo>
              <a:lnTo>
                <a:pt x="1117" y="1111"/>
              </a:lnTo>
              <a:lnTo>
                <a:pt x="1108" y="1099"/>
              </a:lnTo>
              <a:lnTo>
                <a:pt x="1104" y="1086"/>
              </a:lnTo>
              <a:lnTo>
                <a:pt x="1104" y="1074"/>
              </a:lnTo>
              <a:lnTo>
                <a:pt x="1106" y="1061"/>
              </a:lnTo>
              <a:lnTo>
                <a:pt x="1109" y="1046"/>
              </a:lnTo>
              <a:lnTo>
                <a:pt x="1112" y="1031"/>
              </a:lnTo>
              <a:lnTo>
                <a:pt x="1213" y="1053"/>
              </a:lnTo>
              <a:lnTo>
                <a:pt x="1266" y="967"/>
              </a:lnTo>
              <a:lnTo>
                <a:pt x="1240" y="925"/>
              </a:lnTo>
              <a:lnTo>
                <a:pt x="1249" y="927"/>
              </a:lnTo>
              <a:lnTo>
                <a:pt x="1262" y="930"/>
              </a:lnTo>
              <a:lnTo>
                <a:pt x="1277" y="933"/>
              </a:lnTo>
              <a:lnTo>
                <a:pt x="1290" y="934"/>
              </a:lnTo>
              <a:lnTo>
                <a:pt x="1302" y="934"/>
              </a:lnTo>
              <a:lnTo>
                <a:pt x="1313" y="931"/>
              </a:lnTo>
              <a:lnTo>
                <a:pt x="1329" y="919"/>
              </a:lnTo>
              <a:lnTo>
                <a:pt x="1341" y="905"/>
              </a:lnTo>
              <a:lnTo>
                <a:pt x="1349" y="889"/>
              </a:lnTo>
              <a:lnTo>
                <a:pt x="1352" y="871"/>
              </a:lnTo>
              <a:lnTo>
                <a:pt x="1352" y="855"/>
              </a:lnTo>
              <a:lnTo>
                <a:pt x="1346" y="839"/>
              </a:lnTo>
              <a:lnTo>
                <a:pt x="1336" y="825"/>
              </a:lnTo>
              <a:lnTo>
                <a:pt x="1322" y="814"/>
              </a:lnTo>
              <a:lnTo>
                <a:pt x="1304" y="807"/>
              </a:lnTo>
              <a:lnTo>
                <a:pt x="1306" y="789"/>
              </a:lnTo>
              <a:lnTo>
                <a:pt x="1312" y="766"/>
              </a:lnTo>
              <a:lnTo>
                <a:pt x="1318" y="741"/>
              </a:lnTo>
              <a:lnTo>
                <a:pt x="1326" y="715"/>
              </a:lnTo>
              <a:lnTo>
                <a:pt x="1336" y="691"/>
              </a:lnTo>
              <a:lnTo>
                <a:pt x="1346" y="673"/>
              </a:lnTo>
              <a:lnTo>
                <a:pt x="1357" y="658"/>
              </a:lnTo>
              <a:lnTo>
                <a:pt x="1370" y="650"/>
              </a:lnTo>
              <a:lnTo>
                <a:pt x="1385" y="645"/>
              </a:lnTo>
              <a:lnTo>
                <a:pt x="1400" y="639"/>
              </a:lnTo>
              <a:lnTo>
                <a:pt x="1414" y="634"/>
              </a:lnTo>
              <a:lnTo>
                <a:pt x="1428" y="626"/>
              </a:lnTo>
              <a:lnTo>
                <a:pt x="1437" y="616"/>
              </a:lnTo>
              <a:lnTo>
                <a:pt x="1442" y="597"/>
              </a:lnTo>
              <a:lnTo>
                <a:pt x="1444" y="580"/>
              </a:lnTo>
              <a:lnTo>
                <a:pt x="1440" y="562"/>
              </a:lnTo>
              <a:lnTo>
                <a:pt x="1436" y="545"/>
              </a:lnTo>
              <a:lnTo>
                <a:pt x="1432" y="528"/>
              </a:lnTo>
              <a:lnTo>
                <a:pt x="1432" y="509"/>
              </a:lnTo>
              <a:lnTo>
                <a:pt x="1456" y="505"/>
              </a:lnTo>
              <a:lnTo>
                <a:pt x="1476" y="496"/>
              </a:lnTo>
              <a:lnTo>
                <a:pt x="1492" y="482"/>
              </a:lnTo>
              <a:lnTo>
                <a:pt x="1506" y="466"/>
              </a:lnTo>
              <a:lnTo>
                <a:pt x="1516" y="446"/>
              </a:lnTo>
              <a:lnTo>
                <a:pt x="1522" y="425"/>
              </a:lnTo>
              <a:lnTo>
                <a:pt x="1525" y="402"/>
              </a:lnTo>
              <a:lnTo>
                <a:pt x="1525" y="390"/>
              </a:lnTo>
              <a:lnTo>
                <a:pt x="1525" y="378"/>
              </a:lnTo>
              <a:lnTo>
                <a:pt x="1524" y="365"/>
              </a:lnTo>
              <a:lnTo>
                <a:pt x="1520" y="354"/>
              </a:lnTo>
              <a:lnTo>
                <a:pt x="1512" y="346"/>
              </a:lnTo>
              <a:lnTo>
                <a:pt x="1500" y="340"/>
              </a:lnTo>
              <a:lnTo>
                <a:pt x="1484" y="338"/>
              </a:lnTo>
              <a:lnTo>
                <a:pt x="1469" y="340"/>
              </a:lnTo>
              <a:lnTo>
                <a:pt x="1457" y="344"/>
              </a:lnTo>
              <a:lnTo>
                <a:pt x="1446" y="350"/>
              </a:lnTo>
              <a:lnTo>
                <a:pt x="1434" y="357"/>
              </a:lnTo>
              <a:lnTo>
                <a:pt x="1424" y="365"/>
              </a:lnTo>
              <a:lnTo>
                <a:pt x="1410" y="372"/>
              </a:lnTo>
              <a:lnTo>
                <a:pt x="1400" y="374"/>
              </a:lnTo>
              <a:lnTo>
                <a:pt x="1389" y="377"/>
              </a:lnTo>
              <a:lnTo>
                <a:pt x="1380" y="380"/>
              </a:lnTo>
              <a:lnTo>
                <a:pt x="1372" y="384"/>
              </a:lnTo>
              <a:lnTo>
                <a:pt x="1364" y="393"/>
              </a:lnTo>
              <a:lnTo>
                <a:pt x="1357" y="405"/>
              </a:lnTo>
              <a:lnTo>
                <a:pt x="1354" y="418"/>
              </a:lnTo>
              <a:lnTo>
                <a:pt x="1352" y="430"/>
              </a:lnTo>
              <a:lnTo>
                <a:pt x="1349" y="441"/>
              </a:lnTo>
              <a:lnTo>
                <a:pt x="1344" y="450"/>
              </a:lnTo>
              <a:lnTo>
                <a:pt x="1334" y="460"/>
              </a:lnTo>
              <a:lnTo>
                <a:pt x="1320" y="468"/>
              </a:lnTo>
              <a:lnTo>
                <a:pt x="1305" y="472"/>
              </a:lnTo>
              <a:lnTo>
                <a:pt x="1289" y="473"/>
              </a:lnTo>
              <a:lnTo>
                <a:pt x="1274" y="472"/>
              </a:lnTo>
              <a:lnTo>
                <a:pt x="1260" y="468"/>
              </a:lnTo>
              <a:lnTo>
                <a:pt x="1248" y="461"/>
              </a:lnTo>
              <a:lnTo>
                <a:pt x="1240" y="449"/>
              </a:lnTo>
              <a:lnTo>
                <a:pt x="1234" y="434"/>
              </a:lnTo>
              <a:lnTo>
                <a:pt x="1217" y="432"/>
              </a:lnTo>
              <a:lnTo>
                <a:pt x="1198" y="429"/>
              </a:lnTo>
              <a:lnTo>
                <a:pt x="1176" y="426"/>
              </a:lnTo>
              <a:lnTo>
                <a:pt x="1152" y="424"/>
              </a:lnTo>
              <a:lnTo>
                <a:pt x="1126" y="420"/>
              </a:lnTo>
              <a:lnTo>
                <a:pt x="1101" y="414"/>
              </a:lnTo>
              <a:lnTo>
                <a:pt x="1077" y="408"/>
              </a:lnTo>
              <a:lnTo>
                <a:pt x="1054" y="400"/>
              </a:lnTo>
              <a:lnTo>
                <a:pt x="1033" y="390"/>
              </a:lnTo>
              <a:lnTo>
                <a:pt x="1016" y="378"/>
              </a:lnTo>
              <a:lnTo>
                <a:pt x="1002" y="365"/>
              </a:lnTo>
              <a:lnTo>
                <a:pt x="993" y="349"/>
              </a:lnTo>
              <a:lnTo>
                <a:pt x="989" y="329"/>
              </a:lnTo>
              <a:lnTo>
                <a:pt x="990" y="306"/>
              </a:lnTo>
              <a:lnTo>
                <a:pt x="996" y="294"/>
              </a:lnTo>
              <a:lnTo>
                <a:pt x="1004" y="285"/>
              </a:lnTo>
              <a:lnTo>
                <a:pt x="1014" y="277"/>
              </a:lnTo>
              <a:lnTo>
                <a:pt x="1025" y="269"/>
              </a:lnTo>
              <a:lnTo>
                <a:pt x="1036" y="261"/>
              </a:lnTo>
              <a:lnTo>
                <a:pt x="1045" y="252"/>
              </a:lnTo>
              <a:lnTo>
                <a:pt x="1056" y="232"/>
              </a:lnTo>
              <a:lnTo>
                <a:pt x="1062" y="210"/>
              </a:lnTo>
              <a:lnTo>
                <a:pt x="1065" y="188"/>
              </a:lnTo>
              <a:lnTo>
                <a:pt x="1064" y="165"/>
              </a:lnTo>
              <a:lnTo>
                <a:pt x="1062" y="143"/>
              </a:lnTo>
              <a:lnTo>
                <a:pt x="1058" y="120"/>
              </a:lnTo>
              <a:lnTo>
                <a:pt x="968" y="131"/>
              </a:lnTo>
              <a:lnTo>
                <a:pt x="952" y="117"/>
              </a:lnTo>
              <a:lnTo>
                <a:pt x="934" y="108"/>
              </a:lnTo>
              <a:lnTo>
                <a:pt x="917" y="104"/>
              </a:lnTo>
              <a:lnTo>
                <a:pt x="898" y="100"/>
              </a:lnTo>
              <a:lnTo>
                <a:pt x="880" y="97"/>
              </a:lnTo>
              <a:lnTo>
                <a:pt x="860" y="91"/>
              </a:lnTo>
              <a:lnTo>
                <a:pt x="841" y="81"/>
              </a:lnTo>
              <a:lnTo>
                <a:pt x="825" y="69"/>
              </a:lnTo>
              <a:lnTo>
                <a:pt x="809" y="57"/>
              </a:lnTo>
              <a:lnTo>
                <a:pt x="792" y="45"/>
              </a:lnTo>
              <a:lnTo>
                <a:pt x="781" y="41"/>
              </a:lnTo>
              <a:lnTo>
                <a:pt x="772" y="40"/>
              </a:lnTo>
              <a:lnTo>
                <a:pt x="764" y="44"/>
              </a:lnTo>
              <a:lnTo>
                <a:pt x="754" y="51"/>
              </a:lnTo>
              <a:lnTo>
                <a:pt x="741" y="28"/>
              </a:lnTo>
              <a:lnTo>
                <a:pt x="726" y="12"/>
              </a:lnTo>
              <a:lnTo>
                <a:pt x="710" y="3"/>
              </a:lnTo>
              <a:lnTo>
                <a:pt x="693" y="0"/>
              </a:lnTo>
              <a:lnTo>
                <a:pt x="672" y="0"/>
              </a:lnTo>
              <a:lnTo>
                <a:pt x="648" y="3"/>
              </a:lnTo>
              <a:close/>
            </a:path>
          </a:pathLst>
        </a:custGeom>
        <a:solidFill>
          <a:schemeClr val="accent1">
            <a:lumMod val="40000"/>
            <a:lumOff val="6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14</xdr:col>
      <xdr:colOff>38100</xdr:colOff>
      <xdr:row>10</xdr:row>
      <xdr:rowOff>76200</xdr:rowOff>
    </xdr:from>
    <xdr:to>
      <xdr:col>17</xdr:col>
      <xdr:colOff>47625</xdr:colOff>
      <xdr:row>22</xdr:row>
      <xdr:rowOff>114300</xdr:rowOff>
    </xdr:to>
    <xdr:sp macro="" textlink="">
      <xdr:nvSpPr>
        <xdr:cNvPr id="3" name="Reg13">
          <a:extLst>
            <a:ext uri="{FF2B5EF4-FFF2-40B4-BE49-F238E27FC236}">
              <a16:creationId xmlns:a16="http://schemas.microsoft.com/office/drawing/2014/main" id="{6F219440-2C78-4E3E-92DC-76DCF51E1BDC}"/>
            </a:ext>
          </a:extLst>
        </xdr:cNvPr>
        <xdr:cNvSpPr>
          <a:spLocks noChangeAspect="1"/>
        </xdr:cNvSpPr>
      </xdr:nvSpPr>
      <xdr:spPr bwMode="auto">
        <a:xfrm>
          <a:off x="9944100" y="1722120"/>
          <a:ext cx="1861185" cy="2049780"/>
        </a:xfrm>
        <a:custGeom>
          <a:avLst/>
          <a:gdLst>
            <a:gd name="T0" fmla="*/ 2147483647 w 1696"/>
            <a:gd name="T1" fmla="*/ 2147483647 h 1450"/>
            <a:gd name="T2" fmla="*/ 2147483647 w 1696"/>
            <a:gd name="T3" fmla="*/ 2147483647 h 1450"/>
            <a:gd name="T4" fmla="*/ 2147483647 w 1696"/>
            <a:gd name="T5" fmla="*/ 2147483647 h 1450"/>
            <a:gd name="T6" fmla="*/ 2147483647 w 1696"/>
            <a:gd name="T7" fmla="*/ 2147483647 h 1450"/>
            <a:gd name="T8" fmla="*/ 2147483647 w 1696"/>
            <a:gd name="T9" fmla="*/ 2147483647 h 1450"/>
            <a:gd name="T10" fmla="*/ 2147483647 w 1696"/>
            <a:gd name="T11" fmla="*/ 2147483647 h 1450"/>
            <a:gd name="T12" fmla="*/ 2147483647 w 1696"/>
            <a:gd name="T13" fmla="*/ 2147483647 h 1450"/>
            <a:gd name="T14" fmla="*/ 2147483647 w 1696"/>
            <a:gd name="T15" fmla="*/ 2147483647 h 1450"/>
            <a:gd name="T16" fmla="*/ 2147483647 w 1696"/>
            <a:gd name="T17" fmla="*/ 2147483647 h 1450"/>
            <a:gd name="T18" fmla="*/ 2147483647 w 1696"/>
            <a:gd name="T19" fmla="*/ 2147483647 h 1450"/>
            <a:gd name="T20" fmla="*/ 2147483647 w 1696"/>
            <a:gd name="T21" fmla="*/ 2147483647 h 1450"/>
            <a:gd name="T22" fmla="*/ 2147483647 w 1696"/>
            <a:gd name="T23" fmla="*/ 2147483647 h 1450"/>
            <a:gd name="T24" fmla="*/ 2147483647 w 1696"/>
            <a:gd name="T25" fmla="*/ 2147483647 h 1450"/>
            <a:gd name="T26" fmla="*/ 2147483647 w 1696"/>
            <a:gd name="T27" fmla="*/ 2147483647 h 1450"/>
            <a:gd name="T28" fmla="*/ 2147483647 w 1696"/>
            <a:gd name="T29" fmla="*/ 2147483647 h 1450"/>
            <a:gd name="T30" fmla="*/ 2147483647 w 1696"/>
            <a:gd name="T31" fmla="*/ 2147483647 h 1450"/>
            <a:gd name="T32" fmla="*/ 2147483647 w 1696"/>
            <a:gd name="T33" fmla="*/ 2147483647 h 1450"/>
            <a:gd name="T34" fmla="*/ 2147483647 w 1696"/>
            <a:gd name="T35" fmla="*/ 2147483647 h 1450"/>
            <a:gd name="T36" fmla="*/ 2147483647 w 1696"/>
            <a:gd name="T37" fmla="*/ 2147483647 h 1450"/>
            <a:gd name="T38" fmla="*/ 2147483647 w 1696"/>
            <a:gd name="T39" fmla="*/ 2147483647 h 1450"/>
            <a:gd name="T40" fmla="*/ 2147483647 w 1696"/>
            <a:gd name="T41" fmla="*/ 2147483647 h 1450"/>
            <a:gd name="T42" fmla="*/ 2147483647 w 1696"/>
            <a:gd name="T43" fmla="*/ 2147483647 h 1450"/>
            <a:gd name="T44" fmla="*/ 2147483647 w 1696"/>
            <a:gd name="T45" fmla="*/ 2147483647 h 1450"/>
            <a:gd name="T46" fmla="*/ 2147483647 w 1696"/>
            <a:gd name="T47" fmla="*/ 2147483647 h 1450"/>
            <a:gd name="T48" fmla="*/ 2147483647 w 1696"/>
            <a:gd name="T49" fmla="*/ 2147483647 h 1450"/>
            <a:gd name="T50" fmla="*/ 2147483647 w 1696"/>
            <a:gd name="T51" fmla="*/ 2147483647 h 1450"/>
            <a:gd name="T52" fmla="*/ 2147483647 w 1696"/>
            <a:gd name="T53" fmla="*/ 2147483647 h 1450"/>
            <a:gd name="T54" fmla="*/ 2147483647 w 1696"/>
            <a:gd name="T55" fmla="*/ 2147483647 h 1450"/>
            <a:gd name="T56" fmla="*/ 2147483647 w 1696"/>
            <a:gd name="T57" fmla="*/ 2147483647 h 1450"/>
            <a:gd name="T58" fmla="*/ 2147483647 w 1696"/>
            <a:gd name="T59" fmla="*/ 2147483647 h 1450"/>
            <a:gd name="T60" fmla="*/ 2147483647 w 1696"/>
            <a:gd name="T61" fmla="*/ 2147483647 h 1450"/>
            <a:gd name="T62" fmla="*/ 2147483647 w 1696"/>
            <a:gd name="T63" fmla="*/ 2147483647 h 1450"/>
            <a:gd name="T64" fmla="*/ 2147483647 w 1696"/>
            <a:gd name="T65" fmla="*/ 2147483647 h 1450"/>
            <a:gd name="T66" fmla="*/ 2147483647 w 1696"/>
            <a:gd name="T67" fmla="*/ 2147483647 h 1450"/>
            <a:gd name="T68" fmla="*/ 2147483647 w 1696"/>
            <a:gd name="T69" fmla="*/ 2147483647 h 1450"/>
            <a:gd name="T70" fmla="*/ 2147483647 w 1696"/>
            <a:gd name="T71" fmla="*/ 2147483647 h 1450"/>
            <a:gd name="T72" fmla="*/ 2147483647 w 1696"/>
            <a:gd name="T73" fmla="*/ 2147483647 h 1450"/>
            <a:gd name="T74" fmla="*/ 2147483647 w 1696"/>
            <a:gd name="T75" fmla="*/ 2147483647 h 1450"/>
            <a:gd name="T76" fmla="*/ 2147483647 w 1696"/>
            <a:gd name="T77" fmla="*/ 2147483647 h 1450"/>
            <a:gd name="T78" fmla="*/ 2147483647 w 1696"/>
            <a:gd name="T79" fmla="*/ 2147483647 h 1450"/>
            <a:gd name="T80" fmla="*/ 2147483647 w 1696"/>
            <a:gd name="T81" fmla="*/ 2147483647 h 1450"/>
            <a:gd name="T82" fmla="*/ 2147483647 w 1696"/>
            <a:gd name="T83" fmla="*/ 2147483647 h 1450"/>
            <a:gd name="T84" fmla="*/ 2147483647 w 1696"/>
            <a:gd name="T85" fmla="*/ 2147483647 h 1450"/>
            <a:gd name="T86" fmla="*/ 2147483647 w 1696"/>
            <a:gd name="T87" fmla="*/ 2147483647 h 1450"/>
            <a:gd name="T88" fmla="*/ 2147483647 w 1696"/>
            <a:gd name="T89" fmla="*/ 2147483647 h 1450"/>
            <a:gd name="T90" fmla="*/ 2147483647 w 1696"/>
            <a:gd name="T91" fmla="*/ 2147483647 h 1450"/>
            <a:gd name="T92" fmla="*/ 2147483647 w 1696"/>
            <a:gd name="T93" fmla="*/ 2147483647 h 1450"/>
            <a:gd name="T94" fmla="*/ 2147483647 w 1696"/>
            <a:gd name="T95" fmla="*/ 2147483647 h 1450"/>
            <a:gd name="T96" fmla="*/ 2147483647 w 1696"/>
            <a:gd name="T97" fmla="*/ 2147483647 h 1450"/>
            <a:gd name="T98" fmla="*/ 2147483647 w 1696"/>
            <a:gd name="T99" fmla="*/ 2147483647 h 1450"/>
            <a:gd name="T100" fmla="*/ 2147483647 w 1696"/>
            <a:gd name="T101" fmla="*/ 2147483647 h 1450"/>
            <a:gd name="T102" fmla="*/ 2147483647 w 1696"/>
            <a:gd name="T103" fmla="*/ 2147483647 h 1450"/>
            <a:gd name="T104" fmla="*/ 2147483647 w 1696"/>
            <a:gd name="T105" fmla="*/ 2147483647 h 1450"/>
            <a:gd name="T106" fmla="*/ 2147483647 w 1696"/>
            <a:gd name="T107" fmla="*/ 0 h 1450"/>
            <a:gd name="T108" fmla="*/ 2147483647 w 1696"/>
            <a:gd name="T109" fmla="*/ 2147483647 h 1450"/>
            <a:gd name="T110" fmla="*/ 2147483647 w 1696"/>
            <a:gd name="T111" fmla="*/ 2147483647 h 1450"/>
            <a:gd name="T112" fmla="*/ 2147483647 w 1696"/>
            <a:gd name="T113" fmla="*/ 2147483647 h 1450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</a:gdLst>
          <a:ahLst/>
          <a:cxnLst>
            <a:cxn ang="T114">
              <a:pos x="T0" y="T1"/>
            </a:cxn>
            <a:cxn ang="T115">
              <a:pos x="T2" y="T3"/>
            </a:cxn>
            <a:cxn ang="T116">
              <a:pos x="T4" y="T5"/>
            </a:cxn>
            <a:cxn ang="T117">
              <a:pos x="T6" y="T7"/>
            </a:cxn>
            <a:cxn ang="T118">
              <a:pos x="T8" y="T9"/>
            </a:cxn>
            <a:cxn ang="T119">
              <a:pos x="T10" y="T11"/>
            </a:cxn>
            <a:cxn ang="T120">
              <a:pos x="T12" y="T13"/>
            </a:cxn>
            <a:cxn ang="T121">
              <a:pos x="T14" y="T15"/>
            </a:cxn>
            <a:cxn ang="T122">
              <a:pos x="T16" y="T17"/>
            </a:cxn>
            <a:cxn ang="T123">
              <a:pos x="T18" y="T19"/>
            </a:cxn>
            <a:cxn ang="T124">
              <a:pos x="T20" y="T21"/>
            </a:cxn>
            <a:cxn ang="T125">
              <a:pos x="T22" y="T23"/>
            </a:cxn>
            <a:cxn ang="T126">
              <a:pos x="T24" y="T25"/>
            </a:cxn>
            <a:cxn ang="T127">
              <a:pos x="T26" y="T27"/>
            </a:cxn>
            <a:cxn ang="T128">
              <a:pos x="T28" y="T29"/>
            </a:cxn>
            <a:cxn ang="T129">
              <a:pos x="T30" y="T31"/>
            </a:cxn>
            <a:cxn ang="T130">
              <a:pos x="T32" y="T33"/>
            </a:cxn>
            <a:cxn ang="T131">
              <a:pos x="T34" y="T35"/>
            </a:cxn>
            <a:cxn ang="T132">
              <a:pos x="T36" y="T37"/>
            </a:cxn>
            <a:cxn ang="T133">
              <a:pos x="T38" y="T39"/>
            </a:cxn>
            <a:cxn ang="T134">
              <a:pos x="T40" y="T41"/>
            </a:cxn>
            <a:cxn ang="T135">
              <a:pos x="T42" y="T43"/>
            </a:cxn>
            <a:cxn ang="T136">
              <a:pos x="T44" y="T45"/>
            </a:cxn>
            <a:cxn ang="T137">
              <a:pos x="T46" y="T47"/>
            </a:cxn>
            <a:cxn ang="T138">
              <a:pos x="T48" y="T49"/>
            </a:cxn>
            <a:cxn ang="T139">
              <a:pos x="T50" y="T51"/>
            </a:cxn>
            <a:cxn ang="T140">
              <a:pos x="T52" y="T53"/>
            </a:cxn>
            <a:cxn ang="T141">
              <a:pos x="T54" y="T55"/>
            </a:cxn>
            <a:cxn ang="T142">
              <a:pos x="T56" y="T57"/>
            </a:cxn>
            <a:cxn ang="T143">
              <a:pos x="T58" y="T59"/>
            </a:cxn>
            <a:cxn ang="T144">
              <a:pos x="T60" y="T61"/>
            </a:cxn>
            <a:cxn ang="T145">
              <a:pos x="T62" y="T63"/>
            </a:cxn>
            <a:cxn ang="T146">
              <a:pos x="T64" y="T65"/>
            </a:cxn>
            <a:cxn ang="T147">
              <a:pos x="T66" y="T67"/>
            </a:cxn>
            <a:cxn ang="T148">
              <a:pos x="T68" y="T69"/>
            </a:cxn>
            <a:cxn ang="T149">
              <a:pos x="T70" y="T71"/>
            </a:cxn>
            <a:cxn ang="T150">
              <a:pos x="T72" y="T73"/>
            </a:cxn>
            <a:cxn ang="T151">
              <a:pos x="T74" y="T75"/>
            </a:cxn>
            <a:cxn ang="T152">
              <a:pos x="T76" y="T77"/>
            </a:cxn>
            <a:cxn ang="T153">
              <a:pos x="T78" y="T79"/>
            </a:cxn>
            <a:cxn ang="T154">
              <a:pos x="T80" y="T81"/>
            </a:cxn>
            <a:cxn ang="T155">
              <a:pos x="T82" y="T83"/>
            </a:cxn>
            <a:cxn ang="T156">
              <a:pos x="T84" y="T85"/>
            </a:cxn>
            <a:cxn ang="T157">
              <a:pos x="T86" y="T87"/>
            </a:cxn>
            <a:cxn ang="T158">
              <a:pos x="T88" y="T89"/>
            </a:cxn>
            <a:cxn ang="T159">
              <a:pos x="T90" y="T91"/>
            </a:cxn>
            <a:cxn ang="T160">
              <a:pos x="T92" y="T93"/>
            </a:cxn>
            <a:cxn ang="T161">
              <a:pos x="T94" y="T95"/>
            </a:cxn>
            <a:cxn ang="T162">
              <a:pos x="T96" y="T97"/>
            </a:cxn>
            <a:cxn ang="T163">
              <a:pos x="T98" y="T99"/>
            </a:cxn>
            <a:cxn ang="T164">
              <a:pos x="T100" y="T101"/>
            </a:cxn>
            <a:cxn ang="T165">
              <a:pos x="T102" y="T103"/>
            </a:cxn>
            <a:cxn ang="T166">
              <a:pos x="T104" y="T105"/>
            </a:cxn>
            <a:cxn ang="T167">
              <a:pos x="T106" y="T107"/>
            </a:cxn>
            <a:cxn ang="T168">
              <a:pos x="T108" y="T109"/>
            </a:cxn>
            <a:cxn ang="T169">
              <a:pos x="T110" y="T111"/>
            </a:cxn>
            <a:cxn ang="T170">
              <a:pos x="T112" y="T113"/>
            </a:cxn>
          </a:cxnLst>
          <a:rect l="0" t="0" r="r" b="b"/>
          <a:pathLst>
            <a:path w="1696" h="1450">
              <a:moveTo>
                <a:pt x="80" y="93"/>
              </a:moveTo>
              <a:lnTo>
                <a:pt x="80" y="121"/>
              </a:lnTo>
              <a:lnTo>
                <a:pt x="106" y="125"/>
              </a:lnTo>
              <a:lnTo>
                <a:pt x="104" y="131"/>
              </a:lnTo>
              <a:lnTo>
                <a:pt x="102" y="138"/>
              </a:lnTo>
              <a:lnTo>
                <a:pt x="102" y="146"/>
              </a:lnTo>
              <a:lnTo>
                <a:pt x="101" y="153"/>
              </a:lnTo>
              <a:lnTo>
                <a:pt x="98" y="158"/>
              </a:lnTo>
              <a:lnTo>
                <a:pt x="93" y="163"/>
              </a:lnTo>
              <a:lnTo>
                <a:pt x="85" y="165"/>
              </a:lnTo>
              <a:lnTo>
                <a:pt x="82" y="178"/>
              </a:lnTo>
              <a:lnTo>
                <a:pt x="81" y="192"/>
              </a:lnTo>
              <a:lnTo>
                <a:pt x="81" y="207"/>
              </a:lnTo>
              <a:lnTo>
                <a:pt x="84" y="222"/>
              </a:lnTo>
              <a:lnTo>
                <a:pt x="88" y="236"/>
              </a:lnTo>
              <a:lnTo>
                <a:pt x="96" y="248"/>
              </a:lnTo>
              <a:lnTo>
                <a:pt x="104" y="254"/>
              </a:lnTo>
              <a:lnTo>
                <a:pt x="113" y="259"/>
              </a:lnTo>
              <a:lnTo>
                <a:pt x="124" y="264"/>
              </a:lnTo>
              <a:lnTo>
                <a:pt x="133" y="269"/>
              </a:lnTo>
              <a:lnTo>
                <a:pt x="186" y="301"/>
              </a:lnTo>
              <a:lnTo>
                <a:pt x="249" y="342"/>
              </a:lnTo>
              <a:lnTo>
                <a:pt x="293" y="441"/>
              </a:lnTo>
              <a:lnTo>
                <a:pt x="288" y="445"/>
              </a:lnTo>
              <a:lnTo>
                <a:pt x="272" y="439"/>
              </a:lnTo>
              <a:lnTo>
                <a:pt x="256" y="433"/>
              </a:lnTo>
              <a:lnTo>
                <a:pt x="237" y="430"/>
              </a:lnTo>
              <a:lnTo>
                <a:pt x="222" y="431"/>
              </a:lnTo>
              <a:lnTo>
                <a:pt x="212" y="434"/>
              </a:lnTo>
              <a:lnTo>
                <a:pt x="204" y="440"/>
              </a:lnTo>
              <a:lnTo>
                <a:pt x="198" y="448"/>
              </a:lnTo>
              <a:lnTo>
                <a:pt x="196" y="458"/>
              </a:lnTo>
              <a:lnTo>
                <a:pt x="194" y="469"/>
              </a:lnTo>
              <a:lnTo>
                <a:pt x="196" y="480"/>
              </a:lnTo>
              <a:lnTo>
                <a:pt x="197" y="491"/>
              </a:lnTo>
              <a:lnTo>
                <a:pt x="198" y="502"/>
              </a:lnTo>
              <a:lnTo>
                <a:pt x="201" y="512"/>
              </a:lnTo>
              <a:lnTo>
                <a:pt x="202" y="521"/>
              </a:lnTo>
              <a:lnTo>
                <a:pt x="112" y="493"/>
              </a:lnTo>
              <a:lnTo>
                <a:pt x="106" y="513"/>
              </a:lnTo>
              <a:lnTo>
                <a:pt x="74" y="513"/>
              </a:lnTo>
              <a:lnTo>
                <a:pt x="101" y="545"/>
              </a:lnTo>
              <a:lnTo>
                <a:pt x="86" y="551"/>
              </a:lnTo>
              <a:lnTo>
                <a:pt x="70" y="558"/>
              </a:lnTo>
              <a:lnTo>
                <a:pt x="56" y="567"/>
              </a:lnTo>
              <a:lnTo>
                <a:pt x="45" y="577"/>
              </a:lnTo>
              <a:lnTo>
                <a:pt x="37" y="588"/>
              </a:lnTo>
              <a:lnTo>
                <a:pt x="37" y="601"/>
              </a:lnTo>
              <a:lnTo>
                <a:pt x="21" y="606"/>
              </a:lnTo>
              <a:lnTo>
                <a:pt x="10" y="615"/>
              </a:lnTo>
              <a:lnTo>
                <a:pt x="4" y="625"/>
              </a:lnTo>
              <a:lnTo>
                <a:pt x="0" y="638"/>
              </a:lnTo>
              <a:lnTo>
                <a:pt x="0" y="651"/>
              </a:lnTo>
              <a:lnTo>
                <a:pt x="2" y="666"/>
              </a:lnTo>
              <a:lnTo>
                <a:pt x="8" y="680"/>
              </a:lnTo>
              <a:lnTo>
                <a:pt x="14" y="695"/>
              </a:lnTo>
              <a:lnTo>
                <a:pt x="22" y="708"/>
              </a:lnTo>
              <a:lnTo>
                <a:pt x="32" y="720"/>
              </a:lnTo>
              <a:lnTo>
                <a:pt x="41" y="732"/>
              </a:lnTo>
              <a:lnTo>
                <a:pt x="52" y="740"/>
              </a:lnTo>
              <a:lnTo>
                <a:pt x="62" y="746"/>
              </a:lnTo>
              <a:lnTo>
                <a:pt x="74" y="750"/>
              </a:lnTo>
              <a:lnTo>
                <a:pt x="85" y="754"/>
              </a:lnTo>
              <a:lnTo>
                <a:pt x="96" y="761"/>
              </a:lnTo>
              <a:lnTo>
                <a:pt x="102" y="770"/>
              </a:lnTo>
              <a:lnTo>
                <a:pt x="108" y="785"/>
              </a:lnTo>
              <a:lnTo>
                <a:pt x="109" y="797"/>
              </a:lnTo>
              <a:lnTo>
                <a:pt x="106" y="809"/>
              </a:lnTo>
              <a:lnTo>
                <a:pt x="101" y="820"/>
              </a:lnTo>
              <a:lnTo>
                <a:pt x="94" y="830"/>
              </a:lnTo>
              <a:lnTo>
                <a:pt x="86" y="842"/>
              </a:lnTo>
              <a:lnTo>
                <a:pt x="80" y="854"/>
              </a:lnTo>
              <a:lnTo>
                <a:pt x="108" y="877"/>
              </a:lnTo>
              <a:lnTo>
                <a:pt x="134" y="902"/>
              </a:lnTo>
              <a:lnTo>
                <a:pt x="161" y="929"/>
              </a:lnTo>
              <a:lnTo>
                <a:pt x="185" y="954"/>
              </a:lnTo>
              <a:lnTo>
                <a:pt x="190" y="961"/>
              </a:lnTo>
              <a:lnTo>
                <a:pt x="194" y="967"/>
              </a:lnTo>
              <a:lnTo>
                <a:pt x="197" y="974"/>
              </a:lnTo>
              <a:lnTo>
                <a:pt x="200" y="979"/>
              </a:lnTo>
              <a:lnTo>
                <a:pt x="205" y="983"/>
              </a:lnTo>
              <a:lnTo>
                <a:pt x="212" y="985"/>
              </a:lnTo>
              <a:lnTo>
                <a:pt x="224" y="986"/>
              </a:lnTo>
              <a:lnTo>
                <a:pt x="221" y="999"/>
              </a:lnTo>
              <a:lnTo>
                <a:pt x="222" y="1009"/>
              </a:lnTo>
              <a:lnTo>
                <a:pt x="228" y="1016"/>
              </a:lnTo>
              <a:lnTo>
                <a:pt x="237" y="1022"/>
              </a:lnTo>
              <a:lnTo>
                <a:pt x="250" y="1025"/>
              </a:lnTo>
              <a:lnTo>
                <a:pt x="266" y="1026"/>
              </a:lnTo>
              <a:lnTo>
                <a:pt x="261" y="1047"/>
              </a:lnTo>
              <a:lnTo>
                <a:pt x="253" y="1066"/>
              </a:lnTo>
              <a:lnTo>
                <a:pt x="242" y="1084"/>
              </a:lnTo>
              <a:lnTo>
                <a:pt x="233" y="1102"/>
              </a:lnTo>
              <a:lnTo>
                <a:pt x="225" y="1122"/>
              </a:lnTo>
              <a:lnTo>
                <a:pt x="220" y="1141"/>
              </a:lnTo>
              <a:lnTo>
                <a:pt x="217" y="1163"/>
              </a:lnTo>
              <a:lnTo>
                <a:pt x="216" y="1185"/>
              </a:lnTo>
              <a:lnTo>
                <a:pt x="218" y="1208"/>
              </a:lnTo>
              <a:lnTo>
                <a:pt x="224" y="1231"/>
              </a:lnTo>
              <a:lnTo>
                <a:pt x="233" y="1254"/>
              </a:lnTo>
              <a:lnTo>
                <a:pt x="244" y="1275"/>
              </a:lnTo>
              <a:lnTo>
                <a:pt x="258" y="1294"/>
              </a:lnTo>
              <a:lnTo>
                <a:pt x="277" y="1310"/>
              </a:lnTo>
              <a:lnTo>
                <a:pt x="300" y="1323"/>
              </a:lnTo>
              <a:lnTo>
                <a:pt x="325" y="1332"/>
              </a:lnTo>
              <a:lnTo>
                <a:pt x="334" y="1334"/>
              </a:lnTo>
              <a:lnTo>
                <a:pt x="341" y="1332"/>
              </a:lnTo>
              <a:lnTo>
                <a:pt x="345" y="1329"/>
              </a:lnTo>
              <a:lnTo>
                <a:pt x="345" y="1324"/>
              </a:lnTo>
              <a:lnTo>
                <a:pt x="344" y="1318"/>
              </a:lnTo>
              <a:lnTo>
                <a:pt x="342" y="1312"/>
              </a:lnTo>
              <a:lnTo>
                <a:pt x="338" y="1306"/>
              </a:lnTo>
              <a:lnTo>
                <a:pt x="336" y="1302"/>
              </a:lnTo>
              <a:lnTo>
                <a:pt x="469" y="1331"/>
              </a:lnTo>
              <a:lnTo>
                <a:pt x="509" y="1296"/>
              </a:lnTo>
              <a:lnTo>
                <a:pt x="608" y="1254"/>
              </a:lnTo>
              <a:lnTo>
                <a:pt x="618" y="1270"/>
              </a:lnTo>
              <a:lnTo>
                <a:pt x="656" y="1210"/>
              </a:lnTo>
              <a:lnTo>
                <a:pt x="677" y="1210"/>
              </a:lnTo>
              <a:lnTo>
                <a:pt x="698" y="1213"/>
              </a:lnTo>
              <a:lnTo>
                <a:pt x="722" y="1220"/>
              </a:lnTo>
              <a:lnTo>
                <a:pt x="737" y="1228"/>
              </a:lnTo>
              <a:lnTo>
                <a:pt x="746" y="1237"/>
              </a:lnTo>
              <a:lnTo>
                <a:pt x="750" y="1246"/>
              </a:lnTo>
              <a:lnTo>
                <a:pt x="750" y="1257"/>
              </a:lnTo>
              <a:lnTo>
                <a:pt x="746" y="1267"/>
              </a:lnTo>
              <a:lnTo>
                <a:pt x="741" y="1279"/>
              </a:lnTo>
              <a:lnTo>
                <a:pt x="734" y="1290"/>
              </a:lnTo>
              <a:lnTo>
                <a:pt x="728" y="1302"/>
              </a:lnTo>
              <a:lnTo>
                <a:pt x="722" y="1313"/>
              </a:lnTo>
              <a:lnTo>
                <a:pt x="720" y="1324"/>
              </a:lnTo>
              <a:lnTo>
                <a:pt x="721" y="1336"/>
              </a:lnTo>
              <a:lnTo>
                <a:pt x="726" y="1346"/>
              </a:lnTo>
              <a:lnTo>
                <a:pt x="738" y="1356"/>
              </a:lnTo>
              <a:lnTo>
                <a:pt x="757" y="1366"/>
              </a:lnTo>
              <a:lnTo>
                <a:pt x="832" y="1335"/>
              </a:lnTo>
              <a:lnTo>
                <a:pt x="885" y="1307"/>
              </a:lnTo>
              <a:lnTo>
                <a:pt x="936" y="1306"/>
              </a:lnTo>
              <a:lnTo>
                <a:pt x="976" y="1230"/>
              </a:lnTo>
              <a:lnTo>
                <a:pt x="1000" y="1236"/>
              </a:lnTo>
              <a:lnTo>
                <a:pt x="1024" y="1238"/>
              </a:lnTo>
              <a:lnTo>
                <a:pt x="1046" y="1236"/>
              </a:lnTo>
              <a:lnTo>
                <a:pt x="1072" y="1230"/>
              </a:lnTo>
              <a:lnTo>
                <a:pt x="1084" y="1262"/>
              </a:lnTo>
              <a:lnTo>
                <a:pt x="1101" y="1292"/>
              </a:lnTo>
              <a:lnTo>
                <a:pt x="1121" y="1319"/>
              </a:lnTo>
              <a:lnTo>
                <a:pt x="1144" y="1344"/>
              </a:lnTo>
              <a:lnTo>
                <a:pt x="1169" y="1367"/>
              </a:lnTo>
              <a:lnTo>
                <a:pt x="1198" y="1389"/>
              </a:lnTo>
              <a:lnTo>
                <a:pt x="1229" y="1409"/>
              </a:lnTo>
              <a:lnTo>
                <a:pt x="1261" y="1430"/>
              </a:lnTo>
              <a:lnTo>
                <a:pt x="1296" y="1450"/>
              </a:lnTo>
              <a:lnTo>
                <a:pt x="1301" y="1450"/>
              </a:lnTo>
              <a:lnTo>
                <a:pt x="1369" y="1445"/>
              </a:lnTo>
              <a:lnTo>
                <a:pt x="1418" y="1386"/>
              </a:lnTo>
              <a:lnTo>
                <a:pt x="1444" y="1397"/>
              </a:lnTo>
              <a:lnTo>
                <a:pt x="1469" y="1407"/>
              </a:lnTo>
              <a:lnTo>
                <a:pt x="1494" y="1415"/>
              </a:lnTo>
              <a:lnTo>
                <a:pt x="1522" y="1420"/>
              </a:lnTo>
              <a:lnTo>
                <a:pt x="1552" y="1422"/>
              </a:lnTo>
              <a:lnTo>
                <a:pt x="1552" y="1404"/>
              </a:lnTo>
              <a:lnTo>
                <a:pt x="1558" y="1389"/>
              </a:lnTo>
              <a:lnTo>
                <a:pt x="1570" y="1377"/>
              </a:lnTo>
              <a:lnTo>
                <a:pt x="1588" y="1367"/>
              </a:lnTo>
              <a:lnTo>
                <a:pt x="1608" y="1360"/>
              </a:lnTo>
              <a:lnTo>
                <a:pt x="1632" y="1357"/>
              </a:lnTo>
              <a:lnTo>
                <a:pt x="1644" y="1357"/>
              </a:lnTo>
              <a:lnTo>
                <a:pt x="1656" y="1357"/>
              </a:lnTo>
              <a:lnTo>
                <a:pt x="1666" y="1357"/>
              </a:lnTo>
              <a:lnTo>
                <a:pt x="1677" y="1355"/>
              </a:lnTo>
              <a:lnTo>
                <a:pt x="1685" y="1350"/>
              </a:lnTo>
              <a:lnTo>
                <a:pt x="1693" y="1342"/>
              </a:lnTo>
              <a:lnTo>
                <a:pt x="1696" y="1332"/>
              </a:lnTo>
              <a:lnTo>
                <a:pt x="1693" y="1320"/>
              </a:lnTo>
              <a:lnTo>
                <a:pt x="1686" y="1308"/>
              </a:lnTo>
              <a:lnTo>
                <a:pt x="1677" y="1294"/>
              </a:lnTo>
              <a:lnTo>
                <a:pt x="1666" y="1280"/>
              </a:lnTo>
              <a:lnTo>
                <a:pt x="1654" y="1266"/>
              </a:lnTo>
              <a:lnTo>
                <a:pt x="1644" y="1253"/>
              </a:lnTo>
              <a:lnTo>
                <a:pt x="1636" y="1241"/>
              </a:lnTo>
              <a:lnTo>
                <a:pt x="1630" y="1230"/>
              </a:lnTo>
              <a:lnTo>
                <a:pt x="1628" y="1215"/>
              </a:lnTo>
              <a:lnTo>
                <a:pt x="1630" y="1202"/>
              </a:lnTo>
              <a:lnTo>
                <a:pt x="1634" y="1192"/>
              </a:lnTo>
              <a:lnTo>
                <a:pt x="1642" y="1182"/>
              </a:lnTo>
              <a:lnTo>
                <a:pt x="1650" y="1172"/>
              </a:lnTo>
              <a:lnTo>
                <a:pt x="1658" y="1162"/>
              </a:lnTo>
              <a:lnTo>
                <a:pt x="1668" y="1151"/>
              </a:lnTo>
              <a:lnTo>
                <a:pt x="1673" y="1138"/>
              </a:lnTo>
              <a:lnTo>
                <a:pt x="1676" y="1122"/>
              </a:lnTo>
              <a:lnTo>
                <a:pt x="1673" y="1108"/>
              </a:lnTo>
              <a:lnTo>
                <a:pt x="1665" y="1095"/>
              </a:lnTo>
              <a:lnTo>
                <a:pt x="1652" y="1083"/>
              </a:lnTo>
              <a:lnTo>
                <a:pt x="1637" y="1073"/>
              </a:lnTo>
              <a:lnTo>
                <a:pt x="1620" y="1064"/>
              </a:lnTo>
              <a:lnTo>
                <a:pt x="1600" y="1056"/>
              </a:lnTo>
              <a:lnTo>
                <a:pt x="1581" y="1049"/>
              </a:lnTo>
              <a:lnTo>
                <a:pt x="1562" y="1043"/>
              </a:lnTo>
              <a:lnTo>
                <a:pt x="1546" y="1038"/>
              </a:lnTo>
              <a:lnTo>
                <a:pt x="1553" y="1026"/>
              </a:lnTo>
              <a:lnTo>
                <a:pt x="1562" y="1013"/>
              </a:lnTo>
              <a:lnTo>
                <a:pt x="1572" y="1000"/>
              </a:lnTo>
              <a:lnTo>
                <a:pt x="1578" y="987"/>
              </a:lnTo>
              <a:lnTo>
                <a:pt x="1580" y="974"/>
              </a:lnTo>
              <a:lnTo>
                <a:pt x="1574" y="955"/>
              </a:lnTo>
              <a:lnTo>
                <a:pt x="1565" y="938"/>
              </a:lnTo>
              <a:lnTo>
                <a:pt x="1552" y="923"/>
              </a:lnTo>
              <a:lnTo>
                <a:pt x="1536" y="910"/>
              </a:lnTo>
              <a:lnTo>
                <a:pt x="1518" y="898"/>
              </a:lnTo>
              <a:lnTo>
                <a:pt x="1498" y="886"/>
              </a:lnTo>
              <a:lnTo>
                <a:pt x="1478" y="876"/>
              </a:lnTo>
              <a:lnTo>
                <a:pt x="1458" y="866"/>
              </a:lnTo>
              <a:lnTo>
                <a:pt x="1438" y="855"/>
              </a:lnTo>
              <a:lnTo>
                <a:pt x="1397" y="830"/>
              </a:lnTo>
              <a:lnTo>
                <a:pt x="1361" y="804"/>
              </a:lnTo>
              <a:lnTo>
                <a:pt x="1325" y="775"/>
              </a:lnTo>
              <a:lnTo>
                <a:pt x="1314" y="768"/>
              </a:lnTo>
              <a:lnTo>
                <a:pt x="1302" y="762"/>
              </a:lnTo>
              <a:lnTo>
                <a:pt x="1289" y="755"/>
              </a:lnTo>
              <a:lnTo>
                <a:pt x="1278" y="747"/>
              </a:lnTo>
              <a:lnTo>
                <a:pt x="1272" y="738"/>
              </a:lnTo>
              <a:lnTo>
                <a:pt x="1272" y="728"/>
              </a:lnTo>
              <a:lnTo>
                <a:pt x="1278" y="716"/>
              </a:lnTo>
              <a:lnTo>
                <a:pt x="1288" y="705"/>
              </a:lnTo>
              <a:lnTo>
                <a:pt x="1297" y="694"/>
              </a:lnTo>
              <a:lnTo>
                <a:pt x="1306" y="683"/>
              </a:lnTo>
              <a:lnTo>
                <a:pt x="1312" y="673"/>
              </a:lnTo>
              <a:lnTo>
                <a:pt x="1237" y="672"/>
              </a:lnTo>
              <a:lnTo>
                <a:pt x="1197" y="686"/>
              </a:lnTo>
              <a:lnTo>
                <a:pt x="1152" y="665"/>
              </a:lnTo>
              <a:lnTo>
                <a:pt x="1154" y="648"/>
              </a:lnTo>
              <a:lnTo>
                <a:pt x="1156" y="629"/>
              </a:lnTo>
              <a:lnTo>
                <a:pt x="1157" y="609"/>
              </a:lnTo>
              <a:lnTo>
                <a:pt x="1156" y="590"/>
              </a:lnTo>
              <a:lnTo>
                <a:pt x="1153" y="571"/>
              </a:lnTo>
              <a:lnTo>
                <a:pt x="1146" y="553"/>
              </a:lnTo>
              <a:lnTo>
                <a:pt x="1137" y="537"/>
              </a:lnTo>
              <a:lnTo>
                <a:pt x="1126" y="528"/>
              </a:lnTo>
              <a:lnTo>
                <a:pt x="1116" y="520"/>
              </a:lnTo>
              <a:lnTo>
                <a:pt x="1104" y="513"/>
              </a:lnTo>
              <a:lnTo>
                <a:pt x="1093" y="504"/>
              </a:lnTo>
              <a:lnTo>
                <a:pt x="1085" y="493"/>
              </a:lnTo>
              <a:lnTo>
                <a:pt x="1081" y="479"/>
              </a:lnTo>
              <a:lnTo>
                <a:pt x="1080" y="467"/>
              </a:lnTo>
              <a:lnTo>
                <a:pt x="1080" y="455"/>
              </a:lnTo>
              <a:lnTo>
                <a:pt x="1080" y="444"/>
              </a:lnTo>
              <a:lnTo>
                <a:pt x="1076" y="434"/>
              </a:lnTo>
              <a:lnTo>
                <a:pt x="1066" y="423"/>
              </a:lnTo>
              <a:lnTo>
                <a:pt x="1049" y="413"/>
              </a:lnTo>
              <a:lnTo>
                <a:pt x="1033" y="408"/>
              </a:lnTo>
              <a:lnTo>
                <a:pt x="1016" y="407"/>
              </a:lnTo>
              <a:lnTo>
                <a:pt x="998" y="409"/>
              </a:lnTo>
              <a:lnTo>
                <a:pt x="981" y="415"/>
              </a:lnTo>
              <a:lnTo>
                <a:pt x="966" y="423"/>
              </a:lnTo>
              <a:lnTo>
                <a:pt x="954" y="433"/>
              </a:lnTo>
              <a:lnTo>
                <a:pt x="948" y="444"/>
              </a:lnTo>
              <a:lnTo>
                <a:pt x="945" y="456"/>
              </a:lnTo>
              <a:lnTo>
                <a:pt x="949" y="469"/>
              </a:lnTo>
              <a:lnTo>
                <a:pt x="934" y="459"/>
              </a:lnTo>
              <a:lnTo>
                <a:pt x="920" y="446"/>
              </a:lnTo>
              <a:lnTo>
                <a:pt x="908" y="431"/>
              </a:lnTo>
              <a:lnTo>
                <a:pt x="900" y="417"/>
              </a:lnTo>
              <a:lnTo>
                <a:pt x="898" y="408"/>
              </a:lnTo>
              <a:lnTo>
                <a:pt x="898" y="399"/>
              </a:lnTo>
              <a:lnTo>
                <a:pt x="898" y="391"/>
              </a:lnTo>
              <a:lnTo>
                <a:pt x="898" y="383"/>
              </a:lnTo>
              <a:lnTo>
                <a:pt x="894" y="377"/>
              </a:lnTo>
              <a:lnTo>
                <a:pt x="888" y="372"/>
              </a:lnTo>
              <a:lnTo>
                <a:pt x="874" y="369"/>
              </a:lnTo>
              <a:lnTo>
                <a:pt x="901" y="337"/>
              </a:lnTo>
              <a:lnTo>
                <a:pt x="889" y="325"/>
              </a:lnTo>
              <a:lnTo>
                <a:pt x="870" y="315"/>
              </a:lnTo>
              <a:lnTo>
                <a:pt x="848" y="306"/>
              </a:lnTo>
              <a:lnTo>
                <a:pt x="822" y="299"/>
              </a:lnTo>
              <a:lnTo>
                <a:pt x="797" y="293"/>
              </a:lnTo>
              <a:lnTo>
                <a:pt x="772" y="290"/>
              </a:lnTo>
              <a:lnTo>
                <a:pt x="752" y="289"/>
              </a:lnTo>
              <a:lnTo>
                <a:pt x="732" y="291"/>
              </a:lnTo>
              <a:lnTo>
                <a:pt x="712" y="294"/>
              </a:lnTo>
              <a:lnTo>
                <a:pt x="692" y="297"/>
              </a:lnTo>
              <a:lnTo>
                <a:pt x="672" y="297"/>
              </a:lnTo>
              <a:lnTo>
                <a:pt x="652" y="292"/>
              </a:lnTo>
              <a:lnTo>
                <a:pt x="632" y="285"/>
              </a:lnTo>
              <a:lnTo>
                <a:pt x="612" y="277"/>
              </a:lnTo>
              <a:lnTo>
                <a:pt x="592" y="271"/>
              </a:lnTo>
              <a:lnTo>
                <a:pt x="569" y="268"/>
              </a:lnTo>
              <a:lnTo>
                <a:pt x="544" y="268"/>
              </a:lnTo>
              <a:lnTo>
                <a:pt x="517" y="268"/>
              </a:lnTo>
              <a:lnTo>
                <a:pt x="492" y="270"/>
              </a:lnTo>
              <a:lnTo>
                <a:pt x="469" y="273"/>
              </a:lnTo>
              <a:lnTo>
                <a:pt x="464" y="263"/>
              </a:lnTo>
              <a:lnTo>
                <a:pt x="457" y="256"/>
              </a:lnTo>
              <a:lnTo>
                <a:pt x="446" y="253"/>
              </a:lnTo>
              <a:lnTo>
                <a:pt x="432" y="253"/>
              </a:lnTo>
              <a:lnTo>
                <a:pt x="428" y="239"/>
              </a:lnTo>
              <a:lnTo>
                <a:pt x="417" y="226"/>
              </a:lnTo>
              <a:lnTo>
                <a:pt x="402" y="214"/>
              </a:lnTo>
              <a:lnTo>
                <a:pt x="386" y="203"/>
              </a:lnTo>
              <a:lnTo>
                <a:pt x="368" y="192"/>
              </a:lnTo>
              <a:lnTo>
                <a:pt x="352" y="181"/>
              </a:lnTo>
              <a:lnTo>
                <a:pt x="338" y="169"/>
              </a:lnTo>
              <a:lnTo>
                <a:pt x="329" y="156"/>
              </a:lnTo>
              <a:lnTo>
                <a:pt x="326" y="142"/>
              </a:lnTo>
              <a:lnTo>
                <a:pt x="329" y="136"/>
              </a:lnTo>
              <a:lnTo>
                <a:pt x="337" y="128"/>
              </a:lnTo>
              <a:lnTo>
                <a:pt x="349" y="119"/>
              </a:lnTo>
              <a:lnTo>
                <a:pt x="362" y="110"/>
              </a:lnTo>
              <a:lnTo>
                <a:pt x="376" y="101"/>
              </a:lnTo>
              <a:lnTo>
                <a:pt x="386" y="94"/>
              </a:lnTo>
              <a:lnTo>
                <a:pt x="394" y="89"/>
              </a:lnTo>
              <a:lnTo>
                <a:pt x="392" y="79"/>
              </a:lnTo>
              <a:lnTo>
                <a:pt x="389" y="69"/>
              </a:lnTo>
              <a:lnTo>
                <a:pt x="385" y="59"/>
              </a:lnTo>
              <a:lnTo>
                <a:pt x="381" y="51"/>
              </a:lnTo>
              <a:lnTo>
                <a:pt x="376" y="43"/>
              </a:lnTo>
              <a:lnTo>
                <a:pt x="369" y="38"/>
              </a:lnTo>
              <a:lnTo>
                <a:pt x="358" y="34"/>
              </a:lnTo>
              <a:lnTo>
                <a:pt x="346" y="34"/>
              </a:lnTo>
              <a:lnTo>
                <a:pt x="330" y="37"/>
              </a:lnTo>
              <a:lnTo>
                <a:pt x="318" y="21"/>
              </a:lnTo>
              <a:lnTo>
                <a:pt x="305" y="10"/>
              </a:lnTo>
              <a:lnTo>
                <a:pt x="292" y="3"/>
              </a:lnTo>
              <a:lnTo>
                <a:pt x="276" y="0"/>
              </a:lnTo>
              <a:lnTo>
                <a:pt x="258" y="0"/>
              </a:lnTo>
              <a:lnTo>
                <a:pt x="240" y="1"/>
              </a:lnTo>
              <a:lnTo>
                <a:pt x="218" y="3"/>
              </a:lnTo>
              <a:lnTo>
                <a:pt x="205" y="4"/>
              </a:lnTo>
              <a:lnTo>
                <a:pt x="193" y="4"/>
              </a:lnTo>
              <a:lnTo>
                <a:pt x="182" y="5"/>
              </a:lnTo>
              <a:lnTo>
                <a:pt x="172" y="8"/>
              </a:lnTo>
              <a:lnTo>
                <a:pt x="162" y="15"/>
              </a:lnTo>
              <a:lnTo>
                <a:pt x="157" y="25"/>
              </a:lnTo>
              <a:lnTo>
                <a:pt x="156" y="36"/>
              </a:lnTo>
              <a:lnTo>
                <a:pt x="156" y="48"/>
              </a:lnTo>
              <a:lnTo>
                <a:pt x="156" y="59"/>
              </a:lnTo>
              <a:lnTo>
                <a:pt x="153" y="70"/>
              </a:lnTo>
              <a:lnTo>
                <a:pt x="146" y="78"/>
              </a:lnTo>
              <a:lnTo>
                <a:pt x="136" y="83"/>
              </a:lnTo>
              <a:lnTo>
                <a:pt x="121" y="86"/>
              </a:lnTo>
              <a:lnTo>
                <a:pt x="106" y="88"/>
              </a:lnTo>
              <a:lnTo>
                <a:pt x="92" y="90"/>
              </a:lnTo>
              <a:lnTo>
                <a:pt x="80" y="93"/>
              </a:lnTo>
              <a:close/>
            </a:path>
          </a:pathLst>
        </a:custGeom>
        <a:solidFill>
          <a:schemeClr val="accent1">
            <a:lumMod val="5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14</xdr:col>
      <xdr:colOff>133350</xdr:colOff>
      <xdr:row>19</xdr:row>
      <xdr:rowOff>123825</xdr:rowOff>
    </xdr:from>
    <xdr:to>
      <xdr:col>17</xdr:col>
      <xdr:colOff>266700</xdr:colOff>
      <xdr:row>34</xdr:row>
      <xdr:rowOff>133350</xdr:rowOff>
    </xdr:to>
    <xdr:sp macro="" textlink="">
      <xdr:nvSpPr>
        <xdr:cNvPr id="4" name="Reg1">
          <a:extLst>
            <a:ext uri="{FF2B5EF4-FFF2-40B4-BE49-F238E27FC236}">
              <a16:creationId xmlns:a16="http://schemas.microsoft.com/office/drawing/2014/main" id="{F36EB21D-BB2C-46DA-8002-C112A2384FD9}"/>
            </a:ext>
          </a:extLst>
        </xdr:cNvPr>
        <xdr:cNvSpPr>
          <a:spLocks noChangeAspect="1"/>
        </xdr:cNvSpPr>
      </xdr:nvSpPr>
      <xdr:spPr bwMode="auto">
        <a:xfrm rot="21404669">
          <a:off x="10039350" y="3278505"/>
          <a:ext cx="1985010" cy="2371725"/>
        </a:xfrm>
        <a:custGeom>
          <a:avLst/>
          <a:gdLst>
            <a:gd name="T0" fmla="*/ 2147483647 w 1720"/>
            <a:gd name="T1" fmla="*/ 2147483647 h 2139"/>
            <a:gd name="T2" fmla="*/ 2147483647 w 1720"/>
            <a:gd name="T3" fmla="*/ 2147483647 h 2139"/>
            <a:gd name="T4" fmla="*/ 2147483647 w 1720"/>
            <a:gd name="T5" fmla="*/ 2147483647 h 2139"/>
            <a:gd name="T6" fmla="*/ 2147483647 w 1720"/>
            <a:gd name="T7" fmla="*/ 2147483647 h 2139"/>
            <a:gd name="T8" fmla="*/ 2147483647 w 1720"/>
            <a:gd name="T9" fmla="*/ 2147483647 h 2139"/>
            <a:gd name="T10" fmla="*/ 2147483647 w 1720"/>
            <a:gd name="T11" fmla="*/ 2147483647 h 2139"/>
            <a:gd name="T12" fmla="*/ 2147483647 w 1720"/>
            <a:gd name="T13" fmla="*/ 2147483647 h 2139"/>
            <a:gd name="T14" fmla="*/ 2147483647 w 1720"/>
            <a:gd name="T15" fmla="*/ 2147483647 h 2139"/>
            <a:gd name="T16" fmla="*/ 2147483647 w 1720"/>
            <a:gd name="T17" fmla="*/ 2147483647 h 2139"/>
            <a:gd name="T18" fmla="*/ 2147483647 w 1720"/>
            <a:gd name="T19" fmla="*/ 2147483647 h 2139"/>
            <a:gd name="T20" fmla="*/ 2147483647 w 1720"/>
            <a:gd name="T21" fmla="*/ 2147483647 h 2139"/>
            <a:gd name="T22" fmla="*/ 2147483647 w 1720"/>
            <a:gd name="T23" fmla="*/ 2147483647 h 2139"/>
            <a:gd name="T24" fmla="*/ 2147483647 w 1720"/>
            <a:gd name="T25" fmla="*/ 2147483647 h 2139"/>
            <a:gd name="T26" fmla="*/ 2147483647 w 1720"/>
            <a:gd name="T27" fmla="*/ 2147483647 h 2139"/>
            <a:gd name="T28" fmla="*/ 2147483647 w 1720"/>
            <a:gd name="T29" fmla="*/ 2147483647 h 2139"/>
            <a:gd name="T30" fmla="*/ 2147483647 w 1720"/>
            <a:gd name="T31" fmla="*/ 2147483647 h 2139"/>
            <a:gd name="T32" fmla="*/ 2147483647 w 1720"/>
            <a:gd name="T33" fmla="*/ 2147483647 h 2139"/>
            <a:gd name="T34" fmla="*/ 2147483647 w 1720"/>
            <a:gd name="T35" fmla="*/ 2147483647 h 2139"/>
            <a:gd name="T36" fmla="*/ 2147483647 w 1720"/>
            <a:gd name="T37" fmla="*/ 2147483647 h 2139"/>
            <a:gd name="T38" fmla="*/ 2147483647 w 1720"/>
            <a:gd name="T39" fmla="*/ 2147483647 h 2139"/>
            <a:gd name="T40" fmla="*/ 2147483647 w 1720"/>
            <a:gd name="T41" fmla="*/ 2147483647 h 2139"/>
            <a:gd name="T42" fmla="*/ 2147483647 w 1720"/>
            <a:gd name="T43" fmla="*/ 2147483647 h 2139"/>
            <a:gd name="T44" fmla="*/ 2147483647 w 1720"/>
            <a:gd name="T45" fmla="*/ 2147483647 h 2139"/>
            <a:gd name="T46" fmla="*/ 2147483647 w 1720"/>
            <a:gd name="T47" fmla="*/ 2147483647 h 2139"/>
            <a:gd name="T48" fmla="*/ 2147483647 w 1720"/>
            <a:gd name="T49" fmla="*/ 2147483647 h 2139"/>
            <a:gd name="T50" fmla="*/ 2147483647 w 1720"/>
            <a:gd name="T51" fmla="*/ 2147483647 h 2139"/>
            <a:gd name="T52" fmla="*/ 2147483647 w 1720"/>
            <a:gd name="T53" fmla="*/ 2147483647 h 2139"/>
            <a:gd name="T54" fmla="*/ 2147483647 w 1720"/>
            <a:gd name="T55" fmla="*/ 2147483647 h 2139"/>
            <a:gd name="T56" fmla="*/ 2147483647 w 1720"/>
            <a:gd name="T57" fmla="*/ 2147483647 h 2139"/>
            <a:gd name="T58" fmla="*/ 2147483647 w 1720"/>
            <a:gd name="T59" fmla="*/ 2147483647 h 2139"/>
            <a:gd name="T60" fmla="*/ 2147483647 w 1720"/>
            <a:gd name="T61" fmla="*/ 2147483647 h 2139"/>
            <a:gd name="T62" fmla="*/ 2147483647 w 1720"/>
            <a:gd name="T63" fmla="*/ 2147483647 h 2139"/>
            <a:gd name="T64" fmla="*/ 2147483647 w 1720"/>
            <a:gd name="T65" fmla="*/ 2147483647 h 2139"/>
            <a:gd name="T66" fmla="*/ 2147483647 w 1720"/>
            <a:gd name="T67" fmla="*/ 2147483647 h 2139"/>
            <a:gd name="T68" fmla="*/ 2147483647 w 1720"/>
            <a:gd name="T69" fmla="*/ 2147483647 h 2139"/>
            <a:gd name="T70" fmla="*/ 2147483647 w 1720"/>
            <a:gd name="T71" fmla="*/ 2147483647 h 2139"/>
            <a:gd name="T72" fmla="*/ 2147483647 w 1720"/>
            <a:gd name="T73" fmla="*/ 2147483647 h 2139"/>
            <a:gd name="T74" fmla="*/ 2147483647 w 1720"/>
            <a:gd name="T75" fmla="*/ 2147483647 h 2139"/>
            <a:gd name="T76" fmla="*/ 2147483647 w 1720"/>
            <a:gd name="T77" fmla="*/ 2147483647 h 2139"/>
            <a:gd name="T78" fmla="*/ 2147483647 w 1720"/>
            <a:gd name="T79" fmla="*/ 2147483647 h 2139"/>
            <a:gd name="T80" fmla="*/ 2147483647 w 1720"/>
            <a:gd name="T81" fmla="*/ 2147483647 h 2139"/>
            <a:gd name="T82" fmla="*/ 2147483647 w 1720"/>
            <a:gd name="T83" fmla="*/ 2147483647 h 2139"/>
            <a:gd name="T84" fmla="*/ 2147483647 w 1720"/>
            <a:gd name="T85" fmla="*/ 2147483647 h 2139"/>
            <a:gd name="T86" fmla="*/ 2147483647 w 1720"/>
            <a:gd name="T87" fmla="*/ 2147483647 h 2139"/>
            <a:gd name="T88" fmla="*/ 2147483647 w 1720"/>
            <a:gd name="T89" fmla="*/ 2147483647 h 2139"/>
            <a:gd name="T90" fmla="*/ 2147483647 w 1720"/>
            <a:gd name="T91" fmla="*/ 2147483647 h 2139"/>
            <a:gd name="T92" fmla="*/ 2147483647 w 1720"/>
            <a:gd name="T93" fmla="*/ 2147483647 h 2139"/>
            <a:gd name="T94" fmla="*/ 2147483647 w 1720"/>
            <a:gd name="T95" fmla="*/ 2147483647 h 2139"/>
            <a:gd name="T96" fmla="*/ 2147483647 w 1720"/>
            <a:gd name="T97" fmla="*/ 2147483647 h 2139"/>
            <a:gd name="T98" fmla="*/ 2147483647 w 1720"/>
            <a:gd name="T99" fmla="*/ 2147483647 h 2139"/>
            <a:gd name="T100" fmla="*/ 2147483647 w 1720"/>
            <a:gd name="T101" fmla="*/ 2147483647 h 2139"/>
            <a:gd name="T102" fmla="*/ 2147483647 w 1720"/>
            <a:gd name="T103" fmla="*/ 2147483647 h 2139"/>
            <a:gd name="T104" fmla="*/ 2147483647 w 1720"/>
            <a:gd name="T105" fmla="*/ 2147483647 h 2139"/>
            <a:gd name="T106" fmla="*/ 2147483647 w 1720"/>
            <a:gd name="T107" fmla="*/ 2147483647 h 2139"/>
            <a:gd name="T108" fmla="*/ 2147483647 w 1720"/>
            <a:gd name="T109" fmla="*/ 2147483647 h 2139"/>
            <a:gd name="T110" fmla="*/ 2147483647 w 1720"/>
            <a:gd name="T111" fmla="*/ 2147483647 h 2139"/>
            <a:gd name="T112" fmla="*/ 2147483647 w 1720"/>
            <a:gd name="T113" fmla="*/ 2147483647 h 2139"/>
            <a:gd name="T114" fmla="*/ 2147483647 w 1720"/>
            <a:gd name="T115" fmla="*/ 2147483647 h 2139"/>
            <a:gd name="T116" fmla="*/ 2147483647 w 1720"/>
            <a:gd name="T117" fmla="*/ 2147483647 h 2139"/>
            <a:gd name="T118" fmla="*/ 2147483647 w 1720"/>
            <a:gd name="T119" fmla="*/ 2147483647 h 2139"/>
            <a:gd name="T120" fmla="*/ 2147483647 w 1720"/>
            <a:gd name="T121" fmla="*/ 2147483647 h 2139"/>
            <a:gd name="T122" fmla="*/ 2147483647 w 1720"/>
            <a:gd name="T123" fmla="*/ 2147483647 h 2139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1720" h="2139">
              <a:moveTo>
                <a:pt x="611" y="0"/>
              </a:moveTo>
              <a:lnTo>
                <a:pt x="603" y="21"/>
              </a:lnTo>
              <a:lnTo>
                <a:pt x="595" y="36"/>
              </a:lnTo>
              <a:lnTo>
                <a:pt x="585" y="45"/>
              </a:lnTo>
              <a:lnTo>
                <a:pt x="576" y="49"/>
              </a:lnTo>
              <a:lnTo>
                <a:pt x="564" y="53"/>
              </a:lnTo>
              <a:lnTo>
                <a:pt x="552" y="56"/>
              </a:lnTo>
              <a:lnTo>
                <a:pt x="537" y="61"/>
              </a:lnTo>
              <a:lnTo>
                <a:pt x="520" y="69"/>
              </a:lnTo>
              <a:lnTo>
                <a:pt x="508" y="77"/>
              </a:lnTo>
              <a:lnTo>
                <a:pt x="497" y="87"/>
              </a:lnTo>
              <a:lnTo>
                <a:pt x="488" y="96"/>
              </a:lnTo>
              <a:lnTo>
                <a:pt x="477" y="103"/>
              </a:lnTo>
              <a:lnTo>
                <a:pt x="465" y="107"/>
              </a:lnTo>
              <a:lnTo>
                <a:pt x="451" y="107"/>
              </a:lnTo>
              <a:lnTo>
                <a:pt x="445" y="160"/>
              </a:lnTo>
              <a:lnTo>
                <a:pt x="280" y="117"/>
              </a:lnTo>
              <a:lnTo>
                <a:pt x="284" y="139"/>
              </a:lnTo>
              <a:lnTo>
                <a:pt x="289" y="160"/>
              </a:lnTo>
              <a:lnTo>
                <a:pt x="292" y="181"/>
              </a:lnTo>
              <a:lnTo>
                <a:pt x="292" y="204"/>
              </a:lnTo>
              <a:lnTo>
                <a:pt x="288" y="220"/>
              </a:lnTo>
              <a:lnTo>
                <a:pt x="281" y="235"/>
              </a:lnTo>
              <a:lnTo>
                <a:pt x="275" y="251"/>
              </a:lnTo>
              <a:lnTo>
                <a:pt x="272" y="266"/>
              </a:lnTo>
              <a:lnTo>
                <a:pt x="273" y="290"/>
              </a:lnTo>
              <a:lnTo>
                <a:pt x="279" y="313"/>
              </a:lnTo>
              <a:lnTo>
                <a:pt x="283" y="336"/>
              </a:lnTo>
              <a:lnTo>
                <a:pt x="285" y="360"/>
              </a:lnTo>
              <a:lnTo>
                <a:pt x="283" y="384"/>
              </a:lnTo>
              <a:lnTo>
                <a:pt x="277" y="406"/>
              </a:lnTo>
              <a:lnTo>
                <a:pt x="268" y="426"/>
              </a:lnTo>
              <a:lnTo>
                <a:pt x="259" y="446"/>
              </a:lnTo>
              <a:lnTo>
                <a:pt x="249" y="465"/>
              </a:lnTo>
              <a:lnTo>
                <a:pt x="241" y="485"/>
              </a:lnTo>
              <a:lnTo>
                <a:pt x="237" y="508"/>
              </a:lnTo>
              <a:lnTo>
                <a:pt x="237" y="533"/>
              </a:lnTo>
              <a:lnTo>
                <a:pt x="241" y="549"/>
              </a:lnTo>
              <a:lnTo>
                <a:pt x="251" y="564"/>
              </a:lnTo>
              <a:lnTo>
                <a:pt x="260" y="576"/>
              </a:lnTo>
              <a:lnTo>
                <a:pt x="272" y="589"/>
              </a:lnTo>
              <a:lnTo>
                <a:pt x="281" y="602"/>
              </a:lnTo>
              <a:lnTo>
                <a:pt x="289" y="616"/>
              </a:lnTo>
              <a:lnTo>
                <a:pt x="299" y="634"/>
              </a:lnTo>
              <a:lnTo>
                <a:pt x="308" y="657"/>
              </a:lnTo>
              <a:lnTo>
                <a:pt x="317" y="681"/>
              </a:lnTo>
              <a:lnTo>
                <a:pt x="325" y="705"/>
              </a:lnTo>
              <a:lnTo>
                <a:pt x="331" y="728"/>
              </a:lnTo>
              <a:lnTo>
                <a:pt x="333" y="746"/>
              </a:lnTo>
              <a:lnTo>
                <a:pt x="333" y="762"/>
              </a:lnTo>
              <a:lnTo>
                <a:pt x="327" y="782"/>
              </a:lnTo>
              <a:lnTo>
                <a:pt x="316" y="800"/>
              </a:lnTo>
              <a:lnTo>
                <a:pt x="301" y="812"/>
              </a:lnTo>
              <a:lnTo>
                <a:pt x="284" y="822"/>
              </a:lnTo>
              <a:lnTo>
                <a:pt x="267" y="830"/>
              </a:lnTo>
              <a:lnTo>
                <a:pt x="247" y="838"/>
              </a:lnTo>
              <a:lnTo>
                <a:pt x="228" y="845"/>
              </a:lnTo>
              <a:lnTo>
                <a:pt x="209" y="853"/>
              </a:lnTo>
              <a:lnTo>
                <a:pt x="195" y="862"/>
              </a:lnTo>
              <a:lnTo>
                <a:pt x="181" y="874"/>
              </a:lnTo>
              <a:lnTo>
                <a:pt x="172" y="887"/>
              </a:lnTo>
              <a:lnTo>
                <a:pt x="167" y="906"/>
              </a:lnTo>
              <a:lnTo>
                <a:pt x="168" y="926"/>
              </a:lnTo>
              <a:lnTo>
                <a:pt x="175" y="945"/>
              </a:lnTo>
              <a:lnTo>
                <a:pt x="184" y="962"/>
              </a:lnTo>
              <a:lnTo>
                <a:pt x="193" y="979"/>
              </a:lnTo>
              <a:lnTo>
                <a:pt x="201" y="997"/>
              </a:lnTo>
              <a:lnTo>
                <a:pt x="205" y="1017"/>
              </a:lnTo>
              <a:lnTo>
                <a:pt x="205" y="1037"/>
              </a:lnTo>
              <a:lnTo>
                <a:pt x="205" y="1057"/>
              </a:lnTo>
              <a:lnTo>
                <a:pt x="208" y="1077"/>
              </a:lnTo>
              <a:lnTo>
                <a:pt x="215" y="1095"/>
              </a:lnTo>
              <a:lnTo>
                <a:pt x="223" y="1114"/>
              </a:lnTo>
              <a:lnTo>
                <a:pt x="231" y="1133"/>
              </a:lnTo>
              <a:lnTo>
                <a:pt x="236" y="1151"/>
              </a:lnTo>
              <a:lnTo>
                <a:pt x="236" y="1171"/>
              </a:lnTo>
              <a:lnTo>
                <a:pt x="231" y="1191"/>
              </a:lnTo>
              <a:lnTo>
                <a:pt x="221" y="1210"/>
              </a:lnTo>
              <a:lnTo>
                <a:pt x="212" y="1227"/>
              </a:lnTo>
              <a:lnTo>
                <a:pt x="201" y="1246"/>
              </a:lnTo>
              <a:lnTo>
                <a:pt x="195" y="1265"/>
              </a:lnTo>
              <a:lnTo>
                <a:pt x="191" y="1285"/>
              </a:lnTo>
              <a:lnTo>
                <a:pt x="193" y="1313"/>
              </a:lnTo>
              <a:lnTo>
                <a:pt x="199" y="1339"/>
              </a:lnTo>
              <a:lnTo>
                <a:pt x="208" y="1365"/>
              </a:lnTo>
              <a:lnTo>
                <a:pt x="217" y="1389"/>
              </a:lnTo>
              <a:lnTo>
                <a:pt x="225" y="1414"/>
              </a:lnTo>
              <a:lnTo>
                <a:pt x="232" y="1439"/>
              </a:lnTo>
              <a:lnTo>
                <a:pt x="232" y="1456"/>
              </a:lnTo>
              <a:lnTo>
                <a:pt x="228" y="1474"/>
              </a:lnTo>
              <a:lnTo>
                <a:pt x="224" y="1491"/>
              </a:lnTo>
              <a:lnTo>
                <a:pt x="221" y="1508"/>
              </a:lnTo>
              <a:lnTo>
                <a:pt x="203" y="1502"/>
              </a:lnTo>
              <a:lnTo>
                <a:pt x="187" y="1499"/>
              </a:lnTo>
              <a:lnTo>
                <a:pt x="176" y="1500"/>
              </a:lnTo>
              <a:lnTo>
                <a:pt x="168" y="1506"/>
              </a:lnTo>
              <a:lnTo>
                <a:pt x="165" y="1516"/>
              </a:lnTo>
              <a:lnTo>
                <a:pt x="167" y="1531"/>
              </a:lnTo>
              <a:lnTo>
                <a:pt x="173" y="1551"/>
              </a:lnTo>
              <a:lnTo>
                <a:pt x="163" y="1558"/>
              </a:lnTo>
              <a:lnTo>
                <a:pt x="152" y="1567"/>
              </a:lnTo>
              <a:lnTo>
                <a:pt x="143" y="1576"/>
              </a:lnTo>
              <a:lnTo>
                <a:pt x="136" y="1587"/>
              </a:lnTo>
              <a:lnTo>
                <a:pt x="131" y="1596"/>
              </a:lnTo>
              <a:lnTo>
                <a:pt x="128" y="1606"/>
              </a:lnTo>
              <a:lnTo>
                <a:pt x="128" y="1612"/>
              </a:lnTo>
              <a:lnTo>
                <a:pt x="132" y="1618"/>
              </a:lnTo>
              <a:lnTo>
                <a:pt x="140" y="1619"/>
              </a:lnTo>
              <a:lnTo>
                <a:pt x="152" y="1616"/>
              </a:lnTo>
              <a:lnTo>
                <a:pt x="168" y="1610"/>
              </a:lnTo>
              <a:lnTo>
                <a:pt x="99" y="1780"/>
              </a:lnTo>
              <a:lnTo>
                <a:pt x="84" y="1779"/>
              </a:lnTo>
              <a:lnTo>
                <a:pt x="73" y="1782"/>
              </a:lnTo>
              <a:lnTo>
                <a:pt x="65" y="1788"/>
              </a:lnTo>
              <a:lnTo>
                <a:pt x="59" y="1796"/>
              </a:lnTo>
              <a:lnTo>
                <a:pt x="52" y="1807"/>
              </a:lnTo>
              <a:lnTo>
                <a:pt x="47" y="1818"/>
              </a:lnTo>
              <a:lnTo>
                <a:pt x="41" y="1828"/>
              </a:lnTo>
              <a:lnTo>
                <a:pt x="33" y="1839"/>
              </a:lnTo>
              <a:lnTo>
                <a:pt x="24" y="1848"/>
              </a:lnTo>
              <a:lnTo>
                <a:pt x="13" y="1858"/>
              </a:lnTo>
              <a:lnTo>
                <a:pt x="5" y="1868"/>
              </a:lnTo>
              <a:lnTo>
                <a:pt x="0" y="1880"/>
              </a:lnTo>
              <a:lnTo>
                <a:pt x="1" y="1892"/>
              </a:lnTo>
              <a:lnTo>
                <a:pt x="7" y="1906"/>
              </a:lnTo>
              <a:lnTo>
                <a:pt x="13" y="1918"/>
              </a:lnTo>
              <a:lnTo>
                <a:pt x="19" y="1930"/>
              </a:lnTo>
              <a:lnTo>
                <a:pt x="40" y="1930"/>
              </a:lnTo>
              <a:lnTo>
                <a:pt x="61" y="1931"/>
              </a:lnTo>
              <a:lnTo>
                <a:pt x="81" y="1932"/>
              </a:lnTo>
              <a:lnTo>
                <a:pt x="100" y="1930"/>
              </a:lnTo>
              <a:lnTo>
                <a:pt x="119" y="1923"/>
              </a:lnTo>
              <a:lnTo>
                <a:pt x="136" y="1908"/>
              </a:lnTo>
              <a:lnTo>
                <a:pt x="141" y="1908"/>
              </a:lnTo>
              <a:lnTo>
                <a:pt x="168" y="1930"/>
              </a:lnTo>
              <a:lnTo>
                <a:pt x="120" y="2047"/>
              </a:lnTo>
              <a:lnTo>
                <a:pt x="136" y="2052"/>
              </a:lnTo>
              <a:lnTo>
                <a:pt x="136" y="2057"/>
              </a:lnTo>
              <a:lnTo>
                <a:pt x="125" y="2061"/>
              </a:lnTo>
              <a:lnTo>
                <a:pt x="113" y="2067"/>
              </a:lnTo>
              <a:lnTo>
                <a:pt x="101" y="2073"/>
              </a:lnTo>
              <a:lnTo>
                <a:pt x="93" y="2081"/>
              </a:lnTo>
              <a:lnTo>
                <a:pt x="92" y="2093"/>
              </a:lnTo>
              <a:lnTo>
                <a:pt x="96" y="2105"/>
              </a:lnTo>
              <a:lnTo>
                <a:pt x="104" y="2117"/>
              </a:lnTo>
              <a:lnTo>
                <a:pt x="115" y="2128"/>
              </a:lnTo>
              <a:lnTo>
                <a:pt x="125" y="2136"/>
              </a:lnTo>
              <a:lnTo>
                <a:pt x="136" y="2139"/>
              </a:lnTo>
              <a:lnTo>
                <a:pt x="153" y="2139"/>
              </a:lnTo>
              <a:lnTo>
                <a:pt x="168" y="2133"/>
              </a:lnTo>
              <a:lnTo>
                <a:pt x="181" y="2127"/>
              </a:lnTo>
              <a:lnTo>
                <a:pt x="193" y="2117"/>
              </a:lnTo>
              <a:lnTo>
                <a:pt x="205" y="2108"/>
              </a:lnTo>
              <a:lnTo>
                <a:pt x="217" y="2099"/>
              </a:lnTo>
              <a:lnTo>
                <a:pt x="232" y="2093"/>
              </a:lnTo>
              <a:lnTo>
                <a:pt x="247" y="2092"/>
              </a:lnTo>
              <a:lnTo>
                <a:pt x="263" y="2093"/>
              </a:lnTo>
              <a:lnTo>
                <a:pt x="281" y="2096"/>
              </a:lnTo>
              <a:lnTo>
                <a:pt x="301" y="2101"/>
              </a:lnTo>
              <a:lnTo>
                <a:pt x="320" y="2105"/>
              </a:lnTo>
              <a:lnTo>
                <a:pt x="339" y="2109"/>
              </a:lnTo>
              <a:lnTo>
                <a:pt x="355" y="2111"/>
              </a:lnTo>
              <a:lnTo>
                <a:pt x="344" y="2047"/>
              </a:lnTo>
              <a:lnTo>
                <a:pt x="445" y="2036"/>
              </a:lnTo>
              <a:lnTo>
                <a:pt x="443" y="2020"/>
              </a:lnTo>
              <a:lnTo>
                <a:pt x="441" y="2004"/>
              </a:lnTo>
              <a:lnTo>
                <a:pt x="439" y="1987"/>
              </a:lnTo>
              <a:lnTo>
                <a:pt x="439" y="1971"/>
              </a:lnTo>
              <a:lnTo>
                <a:pt x="440" y="1955"/>
              </a:lnTo>
              <a:lnTo>
                <a:pt x="444" y="1942"/>
              </a:lnTo>
              <a:lnTo>
                <a:pt x="452" y="1930"/>
              </a:lnTo>
              <a:lnTo>
                <a:pt x="463" y="1920"/>
              </a:lnTo>
              <a:lnTo>
                <a:pt x="479" y="1915"/>
              </a:lnTo>
              <a:lnTo>
                <a:pt x="499" y="1914"/>
              </a:lnTo>
              <a:lnTo>
                <a:pt x="509" y="1983"/>
              </a:lnTo>
              <a:lnTo>
                <a:pt x="712" y="1988"/>
              </a:lnTo>
              <a:lnTo>
                <a:pt x="685" y="1946"/>
              </a:lnTo>
              <a:lnTo>
                <a:pt x="781" y="1892"/>
              </a:lnTo>
              <a:lnTo>
                <a:pt x="789" y="1902"/>
              </a:lnTo>
              <a:lnTo>
                <a:pt x="800" y="1904"/>
              </a:lnTo>
              <a:lnTo>
                <a:pt x="811" y="1903"/>
              </a:lnTo>
              <a:lnTo>
                <a:pt x="821" y="1899"/>
              </a:lnTo>
              <a:lnTo>
                <a:pt x="833" y="1892"/>
              </a:lnTo>
              <a:lnTo>
                <a:pt x="845" y="1883"/>
              </a:lnTo>
              <a:lnTo>
                <a:pt x="856" y="1875"/>
              </a:lnTo>
              <a:lnTo>
                <a:pt x="864" y="1868"/>
              </a:lnTo>
              <a:lnTo>
                <a:pt x="883" y="1852"/>
              </a:lnTo>
              <a:lnTo>
                <a:pt x="897" y="1834"/>
              </a:lnTo>
              <a:lnTo>
                <a:pt x="911" y="1816"/>
              </a:lnTo>
              <a:lnTo>
                <a:pt x="925" y="1800"/>
              </a:lnTo>
              <a:lnTo>
                <a:pt x="936" y="1794"/>
              </a:lnTo>
              <a:lnTo>
                <a:pt x="948" y="1787"/>
              </a:lnTo>
              <a:lnTo>
                <a:pt x="960" y="1782"/>
              </a:lnTo>
              <a:lnTo>
                <a:pt x="971" y="1774"/>
              </a:lnTo>
              <a:lnTo>
                <a:pt x="977" y="1763"/>
              </a:lnTo>
              <a:lnTo>
                <a:pt x="976" y="1751"/>
              </a:lnTo>
              <a:lnTo>
                <a:pt x="971" y="1739"/>
              </a:lnTo>
              <a:lnTo>
                <a:pt x="964" y="1727"/>
              </a:lnTo>
              <a:lnTo>
                <a:pt x="957" y="1716"/>
              </a:lnTo>
              <a:lnTo>
                <a:pt x="973" y="1715"/>
              </a:lnTo>
              <a:lnTo>
                <a:pt x="985" y="1708"/>
              </a:lnTo>
              <a:lnTo>
                <a:pt x="997" y="1700"/>
              </a:lnTo>
              <a:lnTo>
                <a:pt x="1008" y="1691"/>
              </a:lnTo>
              <a:lnTo>
                <a:pt x="1019" y="1682"/>
              </a:lnTo>
              <a:lnTo>
                <a:pt x="1032" y="1674"/>
              </a:lnTo>
              <a:lnTo>
                <a:pt x="1048" y="1671"/>
              </a:lnTo>
              <a:lnTo>
                <a:pt x="1063" y="1671"/>
              </a:lnTo>
              <a:lnTo>
                <a:pt x="1076" y="1674"/>
              </a:lnTo>
              <a:lnTo>
                <a:pt x="1091" y="1675"/>
              </a:lnTo>
              <a:lnTo>
                <a:pt x="1104" y="1674"/>
              </a:lnTo>
              <a:lnTo>
                <a:pt x="1116" y="1667"/>
              </a:lnTo>
              <a:lnTo>
                <a:pt x="1128" y="1652"/>
              </a:lnTo>
              <a:lnTo>
                <a:pt x="1145" y="1658"/>
              </a:lnTo>
              <a:lnTo>
                <a:pt x="1159" y="1658"/>
              </a:lnTo>
              <a:lnTo>
                <a:pt x="1168" y="1655"/>
              </a:lnTo>
              <a:lnTo>
                <a:pt x="1173" y="1648"/>
              </a:lnTo>
              <a:lnTo>
                <a:pt x="1176" y="1640"/>
              </a:lnTo>
              <a:lnTo>
                <a:pt x="1176" y="1630"/>
              </a:lnTo>
              <a:lnTo>
                <a:pt x="1175" y="1618"/>
              </a:lnTo>
              <a:lnTo>
                <a:pt x="1171" y="1604"/>
              </a:lnTo>
              <a:lnTo>
                <a:pt x="1167" y="1591"/>
              </a:lnTo>
              <a:lnTo>
                <a:pt x="1161" y="1578"/>
              </a:lnTo>
              <a:lnTo>
                <a:pt x="1155" y="1566"/>
              </a:lnTo>
              <a:lnTo>
                <a:pt x="1149" y="1555"/>
              </a:lnTo>
              <a:lnTo>
                <a:pt x="1143" y="1546"/>
              </a:lnTo>
              <a:lnTo>
                <a:pt x="1135" y="1535"/>
              </a:lnTo>
              <a:lnTo>
                <a:pt x="1128" y="1523"/>
              </a:lnTo>
              <a:lnTo>
                <a:pt x="1125" y="1511"/>
              </a:lnTo>
              <a:lnTo>
                <a:pt x="1129" y="1496"/>
              </a:lnTo>
              <a:lnTo>
                <a:pt x="1139" y="1482"/>
              </a:lnTo>
              <a:lnTo>
                <a:pt x="1152" y="1467"/>
              </a:lnTo>
              <a:lnTo>
                <a:pt x="1164" y="1455"/>
              </a:lnTo>
              <a:lnTo>
                <a:pt x="1176" y="1444"/>
              </a:lnTo>
              <a:lnTo>
                <a:pt x="1172" y="1435"/>
              </a:lnTo>
              <a:lnTo>
                <a:pt x="1165" y="1424"/>
              </a:lnTo>
              <a:lnTo>
                <a:pt x="1159" y="1412"/>
              </a:lnTo>
              <a:lnTo>
                <a:pt x="1152" y="1399"/>
              </a:lnTo>
              <a:lnTo>
                <a:pt x="1148" y="1387"/>
              </a:lnTo>
              <a:lnTo>
                <a:pt x="1145" y="1377"/>
              </a:lnTo>
              <a:lnTo>
                <a:pt x="1148" y="1369"/>
              </a:lnTo>
              <a:lnTo>
                <a:pt x="1159" y="1357"/>
              </a:lnTo>
              <a:lnTo>
                <a:pt x="1171" y="1353"/>
              </a:lnTo>
              <a:lnTo>
                <a:pt x="1183" y="1351"/>
              </a:lnTo>
              <a:lnTo>
                <a:pt x="1196" y="1354"/>
              </a:lnTo>
              <a:lnTo>
                <a:pt x="1209" y="1357"/>
              </a:lnTo>
              <a:lnTo>
                <a:pt x="1223" y="1359"/>
              </a:lnTo>
              <a:lnTo>
                <a:pt x="1235" y="1359"/>
              </a:lnTo>
              <a:lnTo>
                <a:pt x="1251" y="1354"/>
              </a:lnTo>
              <a:lnTo>
                <a:pt x="1265" y="1345"/>
              </a:lnTo>
              <a:lnTo>
                <a:pt x="1280" y="1334"/>
              </a:lnTo>
              <a:lnTo>
                <a:pt x="1295" y="1322"/>
              </a:lnTo>
              <a:lnTo>
                <a:pt x="1309" y="1314"/>
              </a:lnTo>
              <a:lnTo>
                <a:pt x="1323" y="1311"/>
              </a:lnTo>
              <a:lnTo>
                <a:pt x="1335" y="1314"/>
              </a:lnTo>
              <a:lnTo>
                <a:pt x="1348" y="1318"/>
              </a:lnTo>
              <a:lnTo>
                <a:pt x="1360" y="1322"/>
              </a:lnTo>
              <a:lnTo>
                <a:pt x="1373" y="1321"/>
              </a:lnTo>
              <a:lnTo>
                <a:pt x="1388" y="1314"/>
              </a:lnTo>
              <a:lnTo>
                <a:pt x="1399" y="1303"/>
              </a:lnTo>
              <a:lnTo>
                <a:pt x="1405" y="1290"/>
              </a:lnTo>
              <a:lnTo>
                <a:pt x="1411" y="1275"/>
              </a:lnTo>
              <a:lnTo>
                <a:pt x="1413" y="1258"/>
              </a:lnTo>
              <a:lnTo>
                <a:pt x="1413" y="1242"/>
              </a:lnTo>
              <a:lnTo>
                <a:pt x="1413" y="1225"/>
              </a:lnTo>
              <a:lnTo>
                <a:pt x="1413" y="1210"/>
              </a:lnTo>
              <a:lnTo>
                <a:pt x="1413" y="1197"/>
              </a:lnTo>
              <a:lnTo>
                <a:pt x="1415" y="1179"/>
              </a:lnTo>
              <a:lnTo>
                <a:pt x="1419" y="1165"/>
              </a:lnTo>
              <a:lnTo>
                <a:pt x="1420" y="1150"/>
              </a:lnTo>
              <a:lnTo>
                <a:pt x="1419" y="1134"/>
              </a:lnTo>
              <a:lnTo>
                <a:pt x="1411" y="1119"/>
              </a:lnTo>
              <a:lnTo>
                <a:pt x="1393" y="1102"/>
              </a:lnTo>
              <a:lnTo>
                <a:pt x="1376" y="1090"/>
              </a:lnTo>
              <a:lnTo>
                <a:pt x="1357" y="1082"/>
              </a:lnTo>
              <a:lnTo>
                <a:pt x="1339" y="1075"/>
              </a:lnTo>
              <a:lnTo>
                <a:pt x="1319" y="1067"/>
              </a:lnTo>
              <a:lnTo>
                <a:pt x="1300" y="1058"/>
              </a:lnTo>
              <a:lnTo>
                <a:pt x="1283" y="1045"/>
              </a:lnTo>
              <a:lnTo>
                <a:pt x="1400" y="987"/>
              </a:lnTo>
              <a:lnTo>
                <a:pt x="1475" y="1023"/>
              </a:lnTo>
              <a:lnTo>
                <a:pt x="1531" y="938"/>
              </a:lnTo>
              <a:lnTo>
                <a:pt x="1523" y="853"/>
              </a:lnTo>
              <a:lnTo>
                <a:pt x="1548" y="757"/>
              </a:lnTo>
              <a:lnTo>
                <a:pt x="1515" y="698"/>
              </a:lnTo>
              <a:lnTo>
                <a:pt x="1573" y="602"/>
              </a:lnTo>
              <a:lnTo>
                <a:pt x="1587" y="517"/>
              </a:lnTo>
              <a:lnTo>
                <a:pt x="1595" y="517"/>
              </a:lnTo>
              <a:lnTo>
                <a:pt x="1605" y="518"/>
              </a:lnTo>
              <a:lnTo>
                <a:pt x="1617" y="520"/>
              </a:lnTo>
              <a:lnTo>
                <a:pt x="1629" y="521"/>
              </a:lnTo>
              <a:lnTo>
                <a:pt x="1640" y="520"/>
              </a:lnTo>
              <a:lnTo>
                <a:pt x="1651" y="518"/>
              </a:lnTo>
              <a:lnTo>
                <a:pt x="1657" y="513"/>
              </a:lnTo>
              <a:lnTo>
                <a:pt x="1663" y="506"/>
              </a:lnTo>
              <a:lnTo>
                <a:pt x="1663" y="496"/>
              </a:lnTo>
              <a:lnTo>
                <a:pt x="1660" y="484"/>
              </a:lnTo>
              <a:lnTo>
                <a:pt x="1653" y="472"/>
              </a:lnTo>
              <a:lnTo>
                <a:pt x="1649" y="461"/>
              </a:lnTo>
              <a:lnTo>
                <a:pt x="1649" y="448"/>
              </a:lnTo>
              <a:lnTo>
                <a:pt x="1655" y="434"/>
              </a:lnTo>
              <a:lnTo>
                <a:pt x="1664" y="421"/>
              </a:lnTo>
              <a:lnTo>
                <a:pt x="1675" y="408"/>
              </a:lnTo>
              <a:lnTo>
                <a:pt x="1683" y="394"/>
              </a:lnTo>
              <a:lnTo>
                <a:pt x="1699" y="393"/>
              </a:lnTo>
              <a:lnTo>
                <a:pt x="1711" y="388"/>
              </a:lnTo>
              <a:lnTo>
                <a:pt x="1717" y="380"/>
              </a:lnTo>
              <a:lnTo>
                <a:pt x="1720" y="369"/>
              </a:lnTo>
              <a:lnTo>
                <a:pt x="1720" y="358"/>
              </a:lnTo>
              <a:lnTo>
                <a:pt x="1716" y="346"/>
              </a:lnTo>
              <a:lnTo>
                <a:pt x="1708" y="337"/>
              </a:lnTo>
              <a:lnTo>
                <a:pt x="1699" y="328"/>
              </a:lnTo>
              <a:lnTo>
                <a:pt x="1687" y="322"/>
              </a:lnTo>
              <a:lnTo>
                <a:pt x="1672" y="321"/>
              </a:lnTo>
              <a:lnTo>
                <a:pt x="1656" y="325"/>
              </a:lnTo>
              <a:lnTo>
                <a:pt x="1667" y="317"/>
              </a:lnTo>
              <a:lnTo>
                <a:pt x="1677" y="308"/>
              </a:lnTo>
              <a:lnTo>
                <a:pt x="1687" y="297"/>
              </a:lnTo>
              <a:lnTo>
                <a:pt x="1693" y="277"/>
              </a:lnTo>
              <a:lnTo>
                <a:pt x="1693" y="258"/>
              </a:lnTo>
              <a:lnTo>
                <a:pt x="1688" y="243"/>
              </a:lnTo>
              <a:lnTo>
                <a:pt x="1679" y="229"/>
              </a:lnTo>
              <a:lnTo>
                <a:pt x="1664" y="217"/>
              </a:lnTo>
              <a:lnTo>
                <a:pt x="1648" y="208"/>
              </a:lnTo>
              <a:lnTo>
                <a:pt x="1629" y="203"/>
              </a:lnTo>
              <a:lnTo>
                <a:pt x="1609" y="199"/>
              </a:lnTo>
              <a:lnTo>
                <a:pt x="1588" y="197"/>
              </a:lnTo>
              <a:lnTo>
                <a:pt x="1568" y="200"/>
              </a:lnTo>
              <a:lnTo>
                <a:pt x="1548" y="205"/>
              </a:lnTo>
              <a:lnTo>
                <a:pt x="1531" y="215"/>
              </a:lnTo>
              <a:lnTo>
                <a:pt x="1516" y="225"/>
              </a:lnTo>
              <a:lnTo>
                <a:pt x="1504" y="241"/>
              </a:lnTo>
              <a:lnTo>
                <a:pt x="1497" y="260"/>
              </a:lnTo>
              <a:lnTo>
                <a:pt x="1496" y="282"/>
              </a:lnTo>
              <a:lnTo>
                <a:pt x="1384" y="235"/>
              </a:lnTo>
              <a:lnTo>
                <a:pt x="1329" y="305"/>
              </a:lnTo>
              <a:lnTo>
                <a:pt x="1256" y="314"/>
              </a:lnTo>
              <a:lnTo>
                <a:pt x="1241" y="297"/>
              </a:lnTo>
              <a:lnTo>
                <a:pt x="1225" y="282"/>
              </a:lnTo>
              <a:lnTo>
                <a:pt x="1205" y="269"/>
              </a:lnTo>
              <a:lnTo>
                <a:pt x="1187" y="256"/>
              </a:lnTo>
              <a:lnTo>
                <a:pt x="1168" y="243"/>
              </a:lnTo>
              <a:lnTo>
                <a:pt x="1152" y="228"/>
              </a:lnTo>
              <a:lnTo>
                <a:pt x="1128" y="199"/>
              </a:lnTo>
              <a:lnTo>
                <a:pt x="1107" y="165"/>
              </a:lnTo>
              <a:lnTo>
                <a:pt x="1087" y="128"/>
              </a:lnTo>
              <a:lnTo>
                <a:pt x="1069" y="89"/>
              </a:lnTo>
              <a:lnTo>
                <a:pt x="1055" y="51"/>
              </a:lnTo>
              <a:lnTo>
                <a:pt x="1043" y="16"/>
              </a:lnTo>
              <a:lnTo>
                <a:pt x="992" y="37"/>
              </a:lnTo>
              <a:lnTo>
                <a:pt x="929" y="35"/>
              </a:lnTo>
              <a:lnTo>
                <a:pt x="891" y="124"/>
              </a:lnTo>
              <a:lnTo>
                <a:pt x="841" y="125"/>
              </a:lnTo>
              <a:lnTo>
                <a:pt x="781" y="169"/>
              </a:lnTo>
              <a:lnTo>
                <a:pt x="717" y="197"/>
              </a:lnTo>
              <a:lnTo>
                <a:pt x="708" y="183"/>
              </a:lnTo>
              <a:lnTo>
                <a:pt x="704" y="169"/>
              </a:lnTo>
              <a:lnTo>
                <a:pt x="705" y="157"/>
              </a:lnTo>
              <a:lnTo>
                <a:pt x="709" y="147"/>
              </a:lnTo>
              <a:lnTo>
                <a:pt x="716" y="137"/>
              </a:lnTo>
              <a:lnTo>
                <a:pt x="724" y="127"/>
              </a:lnTo>
              <a:lnTo>
                <a:pt x="732" y="116"/>
              </a:lnTo>
              <a:lnTo>
                <a:pt x="740" y="105"/>
              </a:lnTo>
              <a:lnTo>
                <a:pt x="745" y="93"/>
              </a:lnTo>
              <a:lnTo>
                <a:pt x="749" y="80"/>
              </a:lnTo>
              <a:lnTo>
                <a:pt x="748" y="61"/>
              </a:lnTo>
              <a:lnTo>
                <a:pt x="741" y="45"/>
              </a:lnTo>
              <a:lnTo>
                <a:pt x="731" y="33"/>
              </a:lnTo>
              <a:lnTo>
                <a:pt x="716" y="23"/>
              </a:lnTo>
              <a:lnTo>
                <a:pt x="699" y="15"/>
              </a:lnTo>
              <a:lnTo>
                <a:pt x="680" y="9"/>
              </a:lnTo>
              <a:lnTo>
                <a:pt x="661" y="4"/>
              </a:lnTo>
              <a:lnTo>
                <a:pt x="643" y="1"/>
              </a:lnTo>
              <a:lnTo>
                <a:pt x="625" y="0"/>
              </a:lnTo>
              <a:lnTo>
                <a:pt x="611" y="0"/>
              </a:lnTo>
              <a:close/>
            </a:path>
          </a:pathLst>
        </a:custGeom>
        <a:solidFill>
          <a:schemeClr val="accent1">
            <a:lumMod val="40000"/>
            <a:lumOff val="6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11</xdr:col>
      <xdr:colOff>590550</xdr:colOff>
      <xdr:row>28</xdr:row>
      <xdr:rowOff>142875</xdr:rowOff>
    </xdr:from>
    <xdr:to>
      <xdr:col>14</xdr:col>
      <xdr:colOff>419100</xdr:colOff>
      <xdr:row>36</xdr:row>
      <xdr:rowOff>85725</xdr:rowOff>
    </xdr:to>
    <xdr:sp macro="" textlink="">
      <xdr:nvSpPr>
        <xdr:cNvPr id="5" name="Reg2">
          <a:extLst>
            <a:ext uri="{FF2B5EF4-FFF2-40B4-BE49-F238E27FC236}">
              <a16:creationId xmlns:a16="http://schemas.microsoft.com/office/drawing/2014/main" id="{ABC164D7-6AB6-4CC4-B23D-A8DE377E24B4}"/>
            </a:ext>
          </a:extLst>
        </xdr:cNvPr>
        <xdr:cNvSpPr>
          <a:spLocks noChangeAspect="1"/>
        </xdr:cNvSpPr>
      </xdr:nvSpPr>
      <xdr:spPr bwMode="auto">
        <a:xfrm>
          <a:off x="8644890" y="4745355"/>
          <a:ext cx="1680210" cy="1162050"/>
        </a:xfrm>
        <a:custGeom>
          <a:avLst/>
          <a:gdLst>
            <a:gd name="T0" fmla="*/ 2147483647 w 1519"/>
            <a:gd name="T1" fmla="*/ 2147483647 h 893"/>
            <a:gd name="T2" fmla="*/ 2147483647 w 1519"/>
            <a:gd name="T3" fmla="*/ 2147483647 h 893"/>
            <a:gd name="T4" fmla="*/ 2147483647 w 1519"/>
            <a:gd name="T5" fmla="*/ 2147483647 h 893"/>
            <a:gd name="T6" fmla="*/ 2147483647 w 1519"/>
            <a:gd name="T7" fmla="*/ 2147483647 h 893"/>
            <a:gd name="T8" fmla="*/ 2147483647 w 1519"/>
            <a:gd name="T9" fmla="*/ 2147483647 h 893"/>
            <a:gd name="T10" fmla="*/ 2147483647 w 1519"/>
            <a:gd name="T11" fmla="*/ 2147483647 h 893"/>
            <a:gd name="T12" fmla="*/ 2147483647 w 1519"/>
            <a:gd name="T13" fmla="*/ 2147483647 h 893"/>
            <a:gd name="T14" fmla="*/ 2147483647 w 1519"/>
            <a:gd name="T15" fmla="*/ 2147483647 h 893"/>
            <a:gd name="T16" fmla="*/ 2147483647 w 1519"/>
            <a:gd name="T17" fmla="*/ 2147483647 h 893"/>
            <a:gd name="T18" fmla="*/ 2147483647 w 1519"/>
            <a:gd name="T19" fmla="*/ 2147483647 h 893"/>
            <a:gd name="T20" fmla="*/ 2147483647 w 1519"/>
            <a:gd name="T21" fmla="*/ 2147483647 h 893"/>
            <a:gd name="T22" fmla="*/ 2147483647 w 1519"/>
            <a:gd name="T23" fmla="*/ 2147483647 h 893"/>
            <a:gd name="T24" fmla="*/ 2147483647 w 1519"/>
            <a:gd name="T25" fmla="*/ 2147483647 h 893"/>
            <a:gd name="T26" fmla="*/ 2147483647 w 1519"/>
            <a:gd name="T27" fmla="*/ 2147483647 h 893"/>
            <a:gd name="T28" fmla="*/ 2147483647 w 1519"/>
            <a:gd name="T29" fmla="*/ 2147483647 h 893"/>
            <a:gd name="T30" fmla="*/ 2147483647 w 1519"/>
            <a:gd name="T31" fmla="*/ 2147483647 h 893"/>
            <a:gd name="T32" fmla="*/ 2147483647 w 1519"/>
            <a:gd name="T33" fmla="*/ 2147483647 h 893"/>
            <a:gd name="T34" fmla="*/ 2147483647 w 1519"/>
            <a:gd name="T35" fmla="*/ 2147483647 h 893"/>
            <a:gd name="T36" fmla="*/ 2147483647 w 1519"/>
            <a:gd name="T37" fmla="*/ 2147483647 h 893"/>
            <a:gd name="T38" fmla="*/ 2147483647 w 1519"/>
            <a:gd name="T39" fmla="*/ 2147483647 h 893"/>
            <a:gd name="T40" fmla="*/ 2147483647 w 1519"/>
            <a:gd name="T41" fmla="*/ 2147483647 h 893"/>
            <a:gd name="T42" fmla="*/ 2147483647 w 1519"/>
            <a:gd name="T43" fmla="*/ 2147483647 h 893"/>
            <a:gd name="T44" fmla="*/ 2147483647 w 1519"/>
            <a:gd name="T45" fmla="*/ 2147483647 h 893"/>
            <a:gd name="T46" fmla="*/ 2147483647 w 1519"/>
            <a:gd name="T47" fmla="*/ 2147483647 h 893"/>
            <a:gd name="T48" fmla="*/ 2147483647 w 1519"/>
            <a:gd name="T49" fmla="*/ 2147483647 h 893"/>
            <a:gd name="T50" fmla="*/ 2147483647 w 1519"/>
            <a:gd name="T51" fmla="*/ 2147483647 h 893"/>
            <a:gd name="T52" fmla="*/ 2147483647 w 1519"/>
            <a:gd name="T53" fmla="*/ 2147483647 h 893"/>
            <a:gd name="T54" fmla="*/ 2147483647 w 1519"/>
            <a:gd name="T55" fmla="*/ 2147483647 h 893"/>
            <a:gd name="T56" fmla="*/ 2147483647 w 1519"/>
            <a:gd name="T57" fmla="*/ 2147483647 h 893"/>
            <a:gd name="T58" fmla="*/ 2147483647 w 1519"/>
            <a:gd name="T59" fmla="*/ 2147483647 h 893"/>
            <a:gd name="T60" fmla="*/ 2147483647 w 1519"/>
            <a:gd name="T61" fmla="*/ 2147483647 h 893"/>
            <a:gd name="T62" fmla="*/ 2147483647 w 1519"/>
            <a:gd name="T63" fmla="*/ 2147483647 h 893"/>
            <a:gd name="T64" fmla="*/ 2147483647 w 1519"/>
            <a:gd name="T65" fmla="*/ 2147483647 h 893"/>
            <a:gd name="T66" fmla="*/ 2147483647 w 1519"/>
            <a:gd name="T67" fmla="*/ 2147483647 h 893"/>
            <a:gd name="T68" fmla="*/ 2147483647 w 1519"/>
            <a:gd name="T69" fmla="*/ 2147483647 h 893"/>
            <a:gd name="T70" fmla="*/ 2147483647 w 1519"/>
            <a:gd name="T71" fmla="*/ 2147483647 h 893"/>
            <a:gd name="T72" fmla="*/ 2147483647 w 1519"/>
            <a:gd name="T73" fmla="*/ 2147483647 h 893"/>
            <a:gd name="T74" fmla="*/ 2147483647 w 1519"/>
            <a:gd name="T75" fmla="*/ 2147483647 h 893"/>
            <a:gd name="T76" fmla="*/ 2147483647 w 1519"/>
            <a:gd name="T77" fmla="*/ 2147483647 h 893"/>
            <a:gd name="T78" fmla="*/ 2147483647 w 1519"/>
            <a:gd name="T79" fmla="*/ 2147483647 h 893"/>
            <a:gd name="T80" fmla="*/ 2147483647 w 1519"/>
            <a:gd name="T81" fmla="*/ 2147483647 h 893"/>
            <a:gd name="T82" fmla="*/ 2147483647 w 1519"/>
            <a:gd name="T83" fmla="*/ 2147483647 h 893"/>
            <a:gd name="T84" fmla="*/ 2147483647 w 1519"/>
            <a:gd name="T85" fmla="*/ 2147483647 h 893"/>
            <a:gd name="T86" fmla="*/ 2147483647 w 1519"/>
            <a:gd name="T87" fmla="*/ 2147483647 h 893"/>
            <a:gd name="T88" fmla="*/ 2147483647 w 1519"/>
            <a:gd name="T89" fmla="*/ 2147483647 h 893"/>
            <a:gd name="T90" fmla="*/ 2147483647 w 1519"/>
            <a:gd name="T91" fmla="*/ 2147483647 h 893"/>
            <a:gd name="T92" fmla="*/ 2147483647 w 1519"/>
            <a:gd name="T93" fmla="*/ 2147483647 h 893"/>
            <a:gd name="T94" fmla="*/ 2147483647 w 1519"/>
            <a:gd name="T95" fmla="*/ 2147483647 h 893"/>
            <a:gd name="T96" fmla="*/ 2147483647 w 1519"/>
            <a:gd name="T97" fmla="*/ 2147483647 h 893"/>
            <a:gd name="T98" fmla="*/ 2147483647 w 1519"/>
            <a:gd name="T99" fmla="*/ 0 h 893"/>
            <a:gd name="T100" fmla="*/ 2147483647 w 1519"/>
            <a:gd name="T101" fmla="*/ 2147483647 h 893"/>
            <a:gd name="T102" fmla="*/ 2147483647 w 1519"/>
            <a:gd name="T103" fmla="*/ 2147483647 h 893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519" h="893">
              <a:moveTo>
                <a:pt x="682" y="24"/>
              </a:moveTo>
              <a:lnTo>
                <a:pt x="703" y="104"/>
              </a:lnTo>
              <a:lnTo>
                <a:pt x="650" y="124"/>
              </a:lnTo>
              <a:lnTo>
                <a:pt x="637" y="119"/>
              </a:lnTo>
              <a:lnTo>
                <a:pt x="625" y="119"/>
              </a:lnTo>
              <a:lnTo>
                <a:pt x="614" y="122"/>
              </a:lnTo>
              <a:lnTo>
                <a:pt x="605" y="128"/>
              </a:lnTo>
              <a:lnTo>
                <a:pt x="599" y="137"/>
              </a:lnTo>
              <a:lnTo>
                <a:pt x="597" y="148"/>
              </a:lnTo>
              <a:lnTo>
                <a:pt x="525" y="150"/>
              </a:lnTo>
              <a:lnTo>
                <a:pt x="416" y="132"/>
              </a:lnTo>
              <a:lnTo>
                <a:pt x="389" y="152"/>
              </a:lnTo>
              <a:lnTo>
                <a:pt x="378" y="228"/>
              </a:lnTo>
              <a:lnTo>
                <a:pt x="277" y="253"/>
              </a:lnTo>
              <a:lnTo>
                <a:pt x="225" y="239"/>
              </a:lnTo>
              <a:lnTo>
                <a:pt x="170" y="264"/>
              </a:lnTo>
              <a:lnTo>
                <a:pt x="166" y="251"/>
              </a:lnTo>
              <a:lnTo>
                <a:pt x="161" y="241"/>
              </a:lnTo>
              <a:lnTo>
                <a:pt x="152" y="234"/>
              </a:lnTo>
              <a:lnTo>
                <a:pt x="140" y="230"/>
              </a:lnTo>
              <a:lnTo>
                <a:pt x="123" y="228"/>
              </a:lnTo>
              <a:lnTo>
                <a:pt x="120" y="247"/>
              </a:lnTo>
              <a:lnTo>
                <a:pt x="116" y="266"/>
              </a:lnTo>
              <a:lnTo>
                <a:pt x="111" y="284"/>
              </a:lnTo>
              <a:lnTo>
                <a:pt x="101" y="301"/>
              </a:lnTo>
              <a:lnTo>
                <a:pt x="85" y="316"/>
              </a:lnTo>
              <a:lnTo>
                <a:pt x="80" y="392"/>
              </a:lnTo>
              <a:lnTo>
                <a:pt x="71" y="396"/>
              </a:lnTo>
              <a:lnTo>
                <a:pt x="65" y="402"/>
              </a:lnTo>
              <a:lnTo>
                <a:pt x="63" y="409"/>
              </a:lnTo>
              <a:lnTo>
                <a:pt x="64" y="416"/>
              </a:lnTo>
              <a:lnTo>
                <a:pt x="64" y="425"/>
              </a:lnTo>
              <a:lnTo>
                <a:pt x="64" y="433"/>
              </a:lnTo>
              <a:lnTo>
                <a:pt x="60" y="441"/>
              </a:lnTo>
              <a:lnTo>
                <a:pt x="53" y="449"/>
              </a:lnTo>
              <a:lnTo>
                <a:pt x="44" y="456"/>
              </a:lnTo>
              <a:lnTo>
                <a:pt x="35" y="462"/>
              </a:lnTo>
              <a:lnTo>
                <a:pt x="25" y="467"/>
              </a:lnTo>
              <a:lnTo>
                <a:pt x="17" y="475"/>
              </a:lnTo>
              <a:lnTo>
                <a:pt x="11" y="486"/>
              </a:lnTo>
              <a:lnTo>
                <a:pt x="12" y="498"/>
              </a:lnTo>
              <a:lnTo>
                <a:pt x="17" y="509"/>
              </a:lnTo>
              <a:lnTo>
                <a:pt x="27" y="520"/>
              </a:lnTo>
              <a:lnTo>
                <a:pt x="35" y="531"/>
              </a:lnTo>
              <a:lnTo>
                <a:pt x="43" y="541"/>
              </a:lnTo>
              <a:lnTo>
                <a:pt x="0" y="549"/>
              </a:lnTo>
              <a:lnTo>
                <a:pt x="0" y="553"/>
              </a:lnTo>
              <a:lnTo>
                <a:pt x="27" y="621"/>
              </a:lnTo>
              <a:lnTo>
                <a:pt x="43" y="621"/>
              </a:lnTo>
              <a:lnTo>
                <a:pt x="75" y="613"/>
              </a:lnTo>
              <a:lnTo>
                <a:pt x="117" y="655"/>
              </a:lnTo>
              <a:lnTo>
                <a:pt x="128" y="705"/>
              </a:lnTo>
              <a:lnTo>
                <a:pt x="96" y="709"/>
              </a:lnTo>
              <a:lnTo>
                <a:pt x="91" y="693"/>
              </a:lnTo>
              <a:lnTo>
                <a:pt x="32" y="729"/>
              </a:lnTo>
              <a:lnTo>
                <a:pt x="32" y="733"/>
              </a:lnTo>
              <a:lnTo>
                <a:pt x="49" y="743"/>
              </a:lnTo>
              <a:lnTo>
                <a:pt x="68" y="750"/>
              </a:lnTo>
              <a:lnTo>
                <a:pt x="87" y="755"/>
              </a:lnTo>
              <a:lnTo>
                <a:pt x="107" y="759"/>
              </a:lnTo>
              <a:lnTo>
                <a:pt x="128" y="765"/>
              </a:lnTo>
              <a:lnTo>
                <a:pt x="144" y="771"/>
              </a:lnTo>
              <a:lnTo>
                <a:pt x="160" y="779"/>
              </a:lnTo>
              <a:lnTo>
                <a:pt x="177" y="786"/>
              </a:lnTo>
              <a:lnTo>
                <a:pt x="193" y="792"/>
              </a:lnTo>
              <a:lnTo>
                <a:pt x="212" y="796"/>
              </a:lnTo>
              <a:lnTo>
                <a:pt x="230" y="797"/>
              </a:lnTo>
              <a:lnTo>
                <a:pt x="250" y="793"/>
              </a:lnTo>
              <a:lnTo>
                <a:pt x="253" y="803"/>
              </a:lnTo>
              <a:lnTo>
                <a:pt x="258" y="815"/>
              </a:lnTo>
              <a:lnTo>
                <a:pt x="266" y="826"/>
              </a:lnTo>
              <a:lnTo>
                <a:pt x="277" y="836"/>
              </a:lnTo>
              <a:lnTo>
                <a:pt x="289" y="843"/>
              </a:lnTo>
              <a:lnTo>
                <a:pt x="304" y="845"/>
              </a:lnTo>
              <a:lnTo>
                <a:pt x="314" y="842"/>
              </a:lnTo>
              <a:lnTo>
                <a:pt x="324" y="836"/>
              </a:lnTo>
              <a:lnTo>
                <a:pt x="332" y="830"/>
              </a:lnTo>
              <a:lnTo>
                <a:pt x="341" y="824"/>
              </a:lnTo>
              <a:lnTo>
                <a:pt x="357" y="820"/>
              </a:lnTo>
              <a:lnTo>
                <a:pt x="377" y="817"/>
              </a:lnTo>
              <a:lnTo>
                <a:pt x="398" y="816"/>
              </a:lnTo>
              <a:lnTo>
                <a:pt x="420" y="816"/>
              </a:lnTo>
              <a:lnTo>
                <a:pt x="437" y="817"/>
              </a:lnTo>
              <a:lnTo>
                <a:pt x="457" y="820"/>
              </a:lnTo>
              <a:lnTo>
                <a:pt x="477" y="827"/>
              </a:lnTo>
              <a:lnTo>
                <a:pt x="497" y="835"/>
              </a:lnTo>
              <a:lnTo>
                <a:pt x="517" y="843"/>
              </a:lnTo>
              <a:lnTo>
                <a:pt x="537" y="849"/>
              </a:lnTo>
              <a:lnTo>
                <a:pt x="560" y="851"/>
              </a:lnTo>
              <a:lnTo>
                <a:pt x="574" y="849"/>
              </a:lnTo>
              <a:lnTo>
                <a:pt x="586" y="844"/>
              </a:lnTo>
              <a:lnTo>
                <a:pt x="597" y="838"/>
              </a:lnTo>
              <a:lnTo>
                <a:pt x="609" y="832"/>
              </a:lnTo>
              <a:lnTo>
                <a:pt x="621" y="827"/>
              </a:lnTo>
              <a:lnTo>
                <a:pt x="633" y="826"/>
              </a:lnTo>
              <a:lnTo>
                <a:pt x="650" y="826"/>
              </a:lnTo>
              <a:lnTo>
                <a:pt x="667" y="828"/>
              </a:lnTo>
              <a:lnTo>
                <a:pt x="685" y="829"/>
              </a:lnTo>
              <a:lnTo>
                <a:pt x="698" y="830"/>
              </a:lnTo>
              <a:lnTo>
                <a:pt x="713" y="832"/>
              </a:lnTo>
              <a:lnTo>
                <a:pt x="725" y="838"/>
              </a:lnTo>
              <a:lnTo>
                <a:pt x="735" y="845"/>
              </a:lnTo>
              <a:lnTo>
                <a:pt x="746" y="853"/>
              </a:lnTo>
              <a:lnTo>
                <a:pt x="758" y="859"/>
              </a:lnTo>
              <a:lnTo>
                <a:pt x="781" y="867"/>
              </a:lnTo>
              <a:lnTo>
                <a:pt x="805" y="871"/>
              </a:lnTo>
              <a:lnTo>
                <a:pt x="829" y="872"/>
              </a:lnTo>
              <a:lnTo>
                <a:pt x="853" y="870"/>
              </a:lnTo>
              <a:lnTo>
                <a:pt x="875" y="865"/>
              </a:lnTo>
              <a:lnTo>
                <a:pt x="894" y="857"/>
              </a:lnTo>
              <a:lnTo>
                <a:pt x="911" y="845"/>
              </a:lnTo>
              <a:lnTo>
                <a:pt x="922" y="859"/>
              </a:lnTo>
              <a:lnTo>
                <a:pt x="933" y="870"/>
              </a:lnTo>
              <a:lnTo>
                <a:pt x="943" y="877"/>
              </a:lnTo>
              <a:lnTo>
                <a:pt x="954" y="882"/>
              </a:lnTo>
              <a:lnTo>
                <a:pt x="969" y="886"/>
              </a:lnTo>
              <a:lnTo>
                <a:pt x="986" y="889"/>
              </a:lnTo>
              <a:lnTo>
                <a:pt x="1007" y="893"/>
              </a:lnTo>
              <a:lnTo>
                <a:pt x="1018" y="849"/>
              </a:lnTo>
              <a:lnTo>
                <a:pt x="1050" y="853"/>
              </a:lnTo>
              <a:lnTo>
                <a:pt x="1060" y="821"/>
              </a:lnTo>
              <a:lnTo>
                <a:pt x="1083" y="827"/>
              </a:lnTo>
              <a:lnTo>
                <a:pt x="1103" y="827"/>
              </a:lnTo>
              <a:lnTo>
                <a:pt x="1120" y="824"/>
              </a:lnTo>
              <a:lnTo>
                <a:pt x="1138" y="817"/>
              </a:lnTo>
              <a:lnTo>
                <a:pt x="1152" y="807"/>
              </a:lnTo>
              <a:lnTo>
                <a:pt x="1167" y="795"/>
              </a:lnTo>
              <a:lnTo>
                <a:pt x="1180" y="782"/>
              </a:lnTo>
              <a:lnTo>
                <a:pt x="1194" y="768"/>
              </a:lnTo>
              <a:lnTo>
                <a:pt x="1206" y="755"/>
              </a:lnTo>
              <a:lnTo>
                <a:pt x="1219" y="742"/>
              </a:lnTo>
              <a:lnTo>
                <a:pt x="1232" y="731"/>
              </a:lnTo>
              <a:lnTo>
                <a:pt x="1247" y="722"/>
              </a:lnTo>
              <a:lnTo>
                <a:pt x="1263" y="717"/>
              </a:lnTo>
              <a:lnTo>
                <a:pt x="1252" y="689"/>
              </a:lnTo>
              <a:lnTo>
                <a:pt x="1264" y="685"/>
              </a:lnTo>
              <a:lnTo>
                <a:pt x="1270" y="679"/>
              </a:lnTo>
              <a:lnTo>
                <a:pt x="1271" y="671"/>
              </a:lnTo>
              <a:lnTo>
                <a:pt x="1268" y="661"/>
              </a:lnTo>
              <a:lnTo>
                <a:pt x="1290" y="661"/>
              </a:lnTo>
              <a:lnTo>
                <a:pt x="1310" y="664"/>
              </a:lnTo>
              <a:lnTo>
                <a:pt x="1327" y="671"/>
              </a:lnTo>
              <a:lnTo>
                <a:pt x="1344" y="679"/>
              </a:lnTo>
              <a:lnTo>
                <a:pt x="1362" y="687"/>
              </a:lnTo>
              <a:lnTo>
                <a:pt x="1379" y="696"/>
              </a:lnTo>
              <a:lnTo>
                <a:pt x="1396" y="704"/>
              </a:lnTo>
              <a:lnTo>
                <a:pt x="1405" y="707"/>
              </a:lnTo>
              <a:lnTo>
                <a:pt x="1417" y="710"/>
              </a:lnTo>
              <a:lnTo>
                <a:pt x="1428" y="712"/>
              </a:lnTo>
              <a:lnTo>
                <a:pt x="1440" y="711"/>
              </a:lnTo>
              <a:lnTo>
                <a:pt x="1448" y="707"/>
              </a:lnTo>
              <a:lnTo>
                <a:pt x="1452" y="700"/>
              </a:lnTo>
              <a:lnTo>
                <a:pt x="1455" y="691"/>
              </a:lnTo>
              <a:lnTo>
                <a:pt x="1455" y="682"/>
              </a:lnTo>
              <a:lnTo>
                <a:pt x="1456" y="673"/>
              </a:lnTo>
              <a:lnTo>
                <a:pt x="1456" y="665"/>
              </a:lnTo>
              <a:lnTo>
                <a:pt x="1455" y="654"/>
              </a:lnTo>
              <a:lnTo>
                <a:pt x="1451" y="643"/>
              </a:lnTo>
              <a:lnTo>
                <a:pt x="1444" y="633"/>
              </a:lnTo>
              <a:lnTo>
                <a:pt x="1508" y="629"/>
              </a:lnTo>
              <a:lnTo>
                <a:pt x="1476" y="601"/>
              </a:lnTo>
              <a:lnTo>
                <a:pt x="1519" y="513"/>
              </a:lnTo>
              <a:lnTo>
                <a:pt x="1501" y="504"/>
              </a:lnTo>
              <a:lnTo>
                <a:pt x="1487" y="499"/>
              </a:lnTo>
              <a:lnTo>
                <a:pt x="1473" y="496"/>
              </a:lnTo>
              <a:lnTo>
                <a:pt x="1460" y="496"/>
              </a:lnTo>
              <a:lnTo>
                <a:pt x="1447" y="498"/>
              </a:lnTo>
              <a:lnTo>
                <a:pt x="1432" y="501"/>
              </a:lnTo>
              <a:lnTo>
                <a:pt x="1416" y="505"/>
              </a:lnTo>
              <a:lnTo>
                <a:pt x="1396" y="509"/>
              </a:lnTo>
              <a:lnTo>
                <a:pt x="1364" y="501"/>
              </a:lnTo>
              <a:lnTo>
                <a:pt x="1348" y="485"/>
              </a:lnTo>
              <a:lnTo>
                <a:pt x="1348" y="481"/>
              </a:lnTo>
              <a:lnTo>
                <a:pt x="1368" y="470"/>
              </a:lnTo>
              <a:lnTo>
                <a:pt x="1385" y="456"/>
              </a:lnTo>
              <a:lnTo>
                <a:pt x="1399" y="441"/>
              </a:lnTo>
              <a:lnTo>
                <a:pt x="1407" y="424"/>
              </a:lnTo>
              <a:lnTo>
                <a:pt x="1408" y="406"/>
              </a:lnTo>
              <a:lnTo>
                <a:pt x="1401" y="388"/>
              </a:lnTo>
              <a:lnTo>
                <a:pt x="1364" y="396"/>
              </a:lnTo>
              <a:lnTo>
                <a:pt x="1348" y="376"/>
              </a:lnTo>
              <a:lnTo>
                <a:pt x="1322" y="372"/>
              </a:lnTo>
              <a:lnTo>
                <a:pt x="1298" y="365"/>
              </a:lnTo>
              <a:lnTo>
                <a:pt x="1276" y="354"/>
              </a:lnTo>
              <a:lnTo>
                <a:pt x="1258" y="340"/>
              </a:lnTo>
              <a:lnTo>
                <a:pt x="1242" y="324"/>
              </a:lnTo>
              <a:lnTo>
                <a:pt x="1227" y="306"/>
              </a:lnTo>
              <a:lnTo>
                <a:pt x="1215" y="288"/>
              </a:lnTo>
              <a:lnTo>
                <a:pt x="1200" y="289"/>
              </a:lnTo>
              <a:lnTo>
                <a:pt x="1188" y="288"/>
              </a:lnTo>
              <a:lnTo>
                <a:pt x="1178" y="284"/>
              </a:lnTo>
              <a:lnTo>
                <a:pt x="1168" y="279"/>
              </a:lnTo>
              <a:lnTo>
                <a:pt x="1156" y="272"/>
              </a:lnTo>
              <a:lnTo>
                <a:pt x="1156" y="268"/>
              </a:lnTo>
              <a:lnTo>
                <a:pt x="1160" y="260"/>
              </a:lnTo>
              <a:lnTo>
                <a:pt x="1159" y="255"/>
              </a:lnTo>
              <a:lnTo>
                <a:pt x="1155" y="250"/>
              </a:lnTo>
              <a:lnTo>
                <a:pt x="1147" y="248"/>
              </a:lnTo>
              <a:lnTo>
                <a:pt x="1138" y="246"/>
              </a:lnTo>
              <a:lnTo>
                <a:pt x="1128" y="245"/>
              </a:lnTo>
              <a:lnTo>
                <a:pt x="1119" y="244"/>
              </a:lnTo>
              <a:lnTo>
                <a:pt x="1122" y="237"/>
              </a:lnTo>
              <a:lnTo>
                <a:pt x="1124" y="228"/>
              </a:lnTo>
              <a:lnTo>
                <a:pt x="1127" y="219"/>
              </a:lnTo>
              <a:lnTo>
                <a:pt x="1127" y="210"/>
              </a:lnTo>
              <a:lnTo>
                <a:pt x="1127" y="201"/>
              </a:lnTo>
              <a:lnTo>
                <a:pt x="1124" y="194"/>
              </a:lnTo>
              <a:lnTo>
                <a:pt x="1119" y="189"/>
              </a:lnTo>
              <a:lnTo>
                <a:pt x="1110" y="186"/>
              </a:lnTo>
              <a:lnTo>
                <a:pt x="1098" y="188"/>
              </a:lnTo>
              <a:lnTo>
                <a:pt x="1103" y="168"/>
              </a:lnTo>
              <a:lnTo>
                <a:pt x="1055" y="144"/>
              </a:lnTo>
              <a:lnTo>
                <a:pt x="1044" y="151"/>
              </a:lnTo>
              <a:lnTo>
                <a:pt x="1036" y="162"/>
              </a:lnTo>
              <a:lnTo>
                <a:pt x="1030" y="174"/>
              </a:lnTo>
              <a:lnTo>
                <a:pt x="1024" y="188"/>
              </a:lnTo>
              <a:lnTo>
                <a:pt x="1020" y="201"/>
              </a:lnTo>
              <a:lnTo>
                <a:pt x="1018" y="212"/>
              </a:lnTo>
              <a:lnTo>
                <a:pt x="991" y="216"/>
              </a:lnTo>
              <a:lnTo>
                <a:pt x="996" y="224"/>
              </a:lnTo>
              <a:lnTo>
                <a:pt x="949" y="240"/>
              </a:lnTo>
              <a:lnTo>
                <a:pt x="962" y="224"/>
              </a:lnTo>
              <a:lnTo>
                <a:pt x="973" y="208"/>
              </a:lnTo>
              <a:lnTo>
                <a:pt x="979" y="192"/>
              </a:lnTo>
              <a:lnTo>
                <a:pt x="980" y="175"/>
              </a:lnTo>
              <a:lnTo>
                <a:pt x="975" y="156"/>
              </a:lnTo>
              <a:lnTo>
                <a:pt x="958" y="158"/>
              </a:lnTo>
              <a:lnTo>
                <a:pt x="947" y="158"/>
              </a:lnTo>
              <a:lnTo>
                <a:pt x="939" y="155"/>
              </a:lnTo>
              <a:lnTo>
                <a:pt x="935" y="150"/>
              </a:lnTo>
              <a:lnTo>
                <a:pt x="934" y="144"/>
              </a:lnTo>
              <a:lnTo>
                <a:pt x="935" y="136"/>
              </a:lnTo>
              <a:lnTo>
                <a:pt x="938" y="128"/>
              </a:lnTo>
              <a:lnTo>
                <a:pt x="941" y="119"/>
              </a:lnTo>
              <a:lnTo>
                <a:pt x="942" y="111"/>
              </a:lnTo>
              <a:lnTo>
                <a:pt x="943" y="103"/>
              </a:lnTo>
              <a:lnTo>
                <a:pt x="943" y="96"/>
              </a:lnTo>
              <a:lnTo>
                <a:pt x="938" y="88"/>
              </a:lnTo>
              <a:lnTo>
                <a:pt x="931" y="81"/>
              </a:lnTo>
              <a:lnTo>
                <a:pt x="922" y="77"/>
              </a:lnTo>
              <a:lnTo>
                <a:pt x="913" y="72"/>
              </a:lnTo>
              <a:lnTo>
                <a:pt x="905" y="67"/>
              </a:lnTo>
              <a:lnTo>
                <a:pt x="898" y="61"/>
              </a:lnTo>
              <a:lnTo>
                <a:pt x="894" y="51"/>
              </a:lnTo>
              <a:lnTo>
                <a:pt x="894" y="40"/>
              </a:lnTo>
              <a:lnTo>
                <a:pt x="894" y="30"/>
              </a:lnTo>
              <a:lnTo>
                <a:pt x="894" y="20"/>
              </a:lnTo>
              <a:lnTo>
                <a:pt x="887" y="11"/>
              </a:lnTo>
              <a:lnTo>
                <a:pt x="875" y="4"/>
              </a:lnTo>
              <a:lnTo>
                <a:pt x="862" y="0"/>
              </a:lnTo>
              <a:lnTo>
                <a:pt x="847" y="0"/>
              </a:lnTo>
              <a:lnTo>
                <a:pt x="834" y="3"/>
              </a:lnTo>
              <a:lnTo>
                <a:pt x="822" y="7"/>
              </a:lnTo>
              <a:lnTo>
                <a:pt x="810" y="11"/>
              </a:lnTo>
              <a:lnTo>
                <a:pt x="797" y="13"/>
              </a:lnTo>
              <a:lnTo>
                <a:pt x="773" y="14"/>
              </a:lnTo>
              <a:lnTo>
                <a:pt x="750" y="14"/>
              </a:lnTo>
              <a:lnTo>
                <a:pt x="727" y="14"/>
              </a:lnTo>
              <a:lnTo>
                <a:pt x="706" y="17"/>
              </a:lnTo>
              <a:lnTo>
                <a:pt x="682" y="24"/>
              </a:lnTo>
              <a:close/>
            </a:path>
          </a:pathLst>
        </a:custGeom>
        <a:solidFill>
          <a:schemeClr val="accent1">
            <a:lumMod val="20000"/>
            <a:lumOff val="8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12</xdr:col>
      <xdr:colOff>466725</xdr:colOff>
      <xdr:row>24</xdr:row>
      <xdr:rowOff>38100</xdr:rowOff>
    </xdr:from>
    <xdr:to>
      <xdr:col>14</xdr:col>
      <xdr:colOff>590550</xdr:colOff>
      <xdr:row>32</xdr:row>
      <xdr:rowOff>95250</xdr:rowOff>
    </xdr:to>
    <xdr:sp macro="" textlink="">
      <xdr:nvSpPr>
        <xdr:cNvPr id="6" name="Reg16">
          <a:extLst>
            <a:ext uri="{FF2B5EF4-FFF2-40B4-BE49-F238E27FC236}">
              <a16:creationId xmlns:a16="http://schemas.microsoft.com/office/drawing/2014/main" id="{133331F8-C129-4C9C-B24F-DE87BE4DFB88}"/>
            </a:ext>
          </a:extLst>
        </xdr:cNvPr>
        <xdr:cNvSpPr>
          <a:spLocks noChangeAspect="1"/>
        </xdr:cNvSpPr>
      </xdr:nvSpPr>
      <xdr:spPr bwMode="auto">
        <a:xfrm rot="21330298">
          <a:off x="9138285" y="4030980"/>
          <a:ext cx="1358265" cy="1276350"/>
        </a:xfrm>
        <a:custGeom>
          <a:avLst/>
          <a:gdLst>
            <a:gd name="T0" fmla="*/ 2147483647 w 1210"/>
            <a:gd name="T1" fmla="*/ 2147483647 h 989"/>
            <a:gd name="T2" fmla="*/ 2147483647 w 1210"/>
            <a:gd name="T3" fmla="*/ 2147483647 h 989"/>
            <a:gd name="T4" fmla="*/ 2147483647 w 1210"/>
            <a:gd name="T5" fmla="*/ 2147483647 h 989"/>
            <a:gd name="T6" fmla="*/ 2147483647 w 1210"/>
            <a:gd name="T7" fmla="*/ 2147483647 h 989"/>
            <a:gd name="T8" fmla="*/ 2147483647 w 1210"/>
            <a:gd name="T9" fmla="*/ 2147483647 h 989"/>
            <a:gd name="T10" fmla="*/ 2147483647 w 1210"/>
            <a:gd name="T11" fmla="*/ 2147483647 h 989"/>
            <a:gd name="T12" fmla="*/ 2147483647 w 1210"/>
            <a:gd name="T13" fmla="*/ 2147483647 h 989"/>
            <a:gd name="T14" fmla="*/ 2147483647 w 1210"/>
            <a:gd name="T15" fmla="*/ 2147483647 h 989"/>
            <a:gd name="T16" fmla="*/ 2147483647 w 1210"/>
            <a:gd name="T17" fmla="*/ 2147483647 h 989"/>
            <a:gd name="T18" fmla="*/ 2147483647 w 1210"/>
            <a:gd name="T19" fmla="*/ 2147483647 h 989"/>
            <a:gd name="T20" fmla="*/ 2147483647 w 1210"/>
            <a:gd name="T21" fmla="*/ 2147483647 h 989"/>
            <a:gd name="T22" fmla="*/ 2147483647 w 1210"/>
            <a:gd name="T23" fmla="*/ 2147483647 h 989"/>
            <a:gd name="T24" fmla="*/ 2147483647 w 1210"/>
            <a:gd name="T25" fmla="*/ 2147483647 h 989"/>
            <a:gd name="T26" fmla="*/ 2147483647 w 1210"/>
            <a:gd name="T27" fmla="*/ 2147483647 h 989"/>
            <a:gd name="T28" fmla="*/ 2147483647 w 1210"/>
            <a:gd name="T29" fmla="*/ 2147483647 h 989"/>
            <a:gd name="T30" fmla="*/ 2147483647 w 1210"/>
            <a:gd name="T31" fmla="*/ 2147483647 h 989"/>
            <a:gd name="T32" fmla="*/ 2147483647 w 1210"/>
            <a:gd name="T33" fmla="*/ 2147483647 h 989"/>
            <a:gd name="T34" fmla="*/ 2147483647 w 1210"/>
            <a:gd name="T35" fmla="*/ 2147483647 h 989"/>
            <a:gd name="T36" fmla="*/ 2147483647 w 1210"/>
            <a:gd name="T37" fmla="*/ 2147483647 h 989"/>
            <a:gd name="T38" fmla="*/ 2147483647 w 1210"/>
            <a:gd name="T39" fmla="*/ 2147483647 h 989"/>
            <a:gd name="T40" fmla="*/ 2147483647 w 1210"/>
            <a:gd name="T41" fmla="*/ 2147483647 h 989"/>
            <a:gd name="T42" fmla="*/ 2147483647 w 1210"/>
            <a:gd name="T43" fmla="*/ 2147483647 h 989"/>
            <a:gd name="T44" fmla="*/ 2147483647 w 1210"/>
            <a:gd name="T45" fmla="*/ 2147483647 h 989"/>
            <a:gd name="T46" fmla="*/ 2147483647 w 1210"/>
            <a:gd name="T47" fmla="*/ 2147483647 h 989"/>
            <a:gd name="T48" fmla="*/ 2147483647 w 1210"/>
            <a:gd name="T49" fmla="*/ 2147483647 h 989"/>
            <a:gd name="T50" fmla="*/ 2147483647 w 1210"/>
            <a:gd name="T51" fmla="*/ 2147483647 h 989"/>
            <a:gd name="T52" fmla="*/ 2147483647 w 1210"/>
            <a:gd name="T53" fmla="*/ 2147483647 h 989"/>
            <a:gd name="T54" fmla="*/ 2147483647 w 1210"/>
            <a:gd name="T55" fmla="*/ 2147483647 h 989"/>
            <a:gd name="T56" fmla="*/ 2147483647 w 1210"/>
            <a:gd name="T57" fmla="*/ 2147483647 h 989"/>
            <a:gd name="T58" fmla="*/ 2147483647 w 1210"/>
            <a:gd name="T59" fmla="*/ 2147483647 h 989"/>
            <a:gd name="T60" fmla="*/ 2147483647 w 1210"/>
            <a:gd name="T61" fmla="*/ 2147483647 h 989"/>
            <a:gd name="T62" fmla="*/ 2147483647 w 1210"/>
            <a:gd name="T63" fmla="*/ 2147483647 h 989"/>
            <a:gd name="T64" fmla="*/ 2147483647 w 1210"/>
            <a:gd name="T65" fmla="*/ 2147483647 h 989"/>
            <a:gd name="T66" fmla="*/ 2147483647 w 1210"/>
            <a:gd name="T67" fmla="*/ 2147483647 h 989"/>
            <a:gd name="T68" fmla="*/ 2147483647 w 1210"/>
            <a:gd name="T69" fmla="*/ 2147483647 h 989"/>
            <a:gd name="T70" fmla="*/ 2147483647 w 1210"/>
            <a:gd name="T71" fmla="*/ 2147483647 h 989"/>
            <a:gd name="T72" fmla="*/ 2147483647 w 1210"/>
            <a:gd name="T73" fmla="*/ 2147483647 h 989"/>
            <a:gd name="T74" fmla="*/ 2147483647 w 1210"/>
            <a:gd name="T75" fmla="*/ 2147483647 h 989"/>
            <a:gd name="T76" fmla="*/ 2147483647 w 1210"/>
            <a:gd name="T77" fmla="*/ 2147483647 h 989"/>
            <a:gd name="T78" fmla="*/ 2147483647 w 1210"/>
            <a:gd name="T79" fmla="*/ 2147483647 h 989"/>
            <a:gd name="T80" fmla="*/ 2147483647 w 1210"/>
            <a:gd name="T81" fmla="*/ 2147483647 h 989"/>
            <a:gd name="T82" fmla="*/ 2147483647 w 1210"/>
            <a:gd name="T83" fmla="*/ 2147483647 h 989"/>
            <a:gd name="T84" fmla="*/ 2147483647 w 1210"/>
            <a:gd name="T85" fmla="*/ 2147483647 h 989"/>
            <a:gd name="T86" fmla="*/ 2147483647 w 1210"/>
            <a:gd name="T87" fmla="*/ 2147483647 h 989"/>
            <a:gd name="T88" fmla="*/ 2147483647 w 1210"/>
            <a:gd name="T89" fmla="*/ 2147483647 h 989"/>
            <a:gd name="T90" fmla="*/ 2147483647 w 1210"/>
            <a:gd name="T91" fmla="*/ 2147483647 h 989"/>
            <a:gd name="T92" fmla="*/ 2147483647 w 1210"/>
            <a:gd name="T93" fmla="*/ 2147483647 h 989"/>
            <a:gd name="T94" fmla="*/ 2147483647 w 1210"/>
            <a:gd name="T95" fmla="*/ 2147483647 h 989"/>
            <a:gd name="T96" fmla="*/ 2147483647 w 1210"/>
            <a:gd name="T97" fmla="*/ 2147483647 h 989"/>
            <a:gd name="T98" fmla="*/ 2147483647 w 1210"/>
            <a:gd name="T99" fmla="*/ 2147483647 h 989"/>
            <a:gd name="T100" fmla="*/ 2147483647 w 1210"/>
            <a:gd name="T101" fmla="*/ 2147483647 h 989"/>
            <a:gd name="T102" fmla="*/ 2147483647 w 1210"/>
            <a:gd name="T103" fmla="*/ 2147483647 h 989"/>
            <a:gd name="T104" fmla="*/ 2147483647 w 1210"/>
            <a:gd name="T105" fmla="*/ 2147483647 h 989"/>
            <a:gd name="T106" fmla="*/ 2147483647 w 1210"/>
            <a:gd name="T107" fmla="*/ 2147483647 h 989"/>
            <a:gd name="T108" fmla="*/ 2147483647 w 1210"/>
            <a:gd name="T109" fmla="*/ 2147483647 h 989"/>
            <a:gd name="T110" fmla="*/ 2147483647 w 1210"/>
            <a:gd name="T111" fmla="*/ 2147483647 h 989"/>
            <a:gd name="T112" fmla="*/ 2147483647 w 1210"/>
            <a:gd name="T113" fmla="*/ 2147483647 h 989"/>
            <a:gd name="T114" fmla="*/ 2147483647 w 1210"/>
            <a:gd name="T115" fmla="*/ 2147483647 h 989"/>
            <a:gd name="T116" fmla="*/ 2147483647 w 1210"/>
            <a:gd name="T117" fmla="*/ 2147483647 h 989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0" t="0" r="r" b="b"/>
          <a:pathLst>
            <a:path w="1210" h="989">
              <a:moveTo>
                <a:pt x="1025" y="10"/>
              </a:moveTo>
              <a:lnTo>
                <a:pt x="1026" y="27"/>
              </a:lnTo>
              <a:lnTo>
                <a:pt x="1021" y="42"/>
              </a:lnTo>
              <a:lnTo>
                <a:pt x="1011" y="56"/>
              </a:lnTo>
              <a:lnTo>
                <a:pt x="998" y="67"/>
              </a:lnTo>
              <a:lnTo>
                <a:pt x="981" y="76"/>
              </a:lnTo>
              <a:lnTo>
                <a:pt x="961" y="84"/>
              </a:lnTo>
              <a:lnTo>
                <a:pt x="939" y="90"/>
              </a:lnTo>
              <a:lnTo>
                <a:pt x="945" y="114"/>
              </a:lnTo>
              <a:lnTo>
                <a:pt x="849" y="130"/>
              </a:lnTo>
              <a:lnTo>
                <a:pt x="865" y="178"/>
              </a:lnTo>
              <a:lnTo>
                <a:pt x="764" y="218"/>
              </a:lnTo>
              <a:lnTo>
                <a:pt x="764" y="182"/>
              </a:lnTo>
              <a:lnTo>
                <a:pt x="764" y="178"/>
              </a:lnTo>
              <a:lnTo>
                <a:pt x="657" y="94"/>
              </a:lnTo>
              <a:lnTo>
                <a:pt x="641" y="99"/>
              </a:lnTo>
              <a:lnTo>
                <a:pt x="626" y="104"/>
              </a:lnTo>
              <a:lnTo>
                <a:pt x="614" y="111"/>
              </a:lnTo>
              <a:lnTo>
                <a:pt x="605" y="119"/>
              </a:lnTo>
              <a:lnTo>
                <a:pt x="598" y="129"/>
              </a:lnTo>
              <a:lnTo>
                <a:pt x="598" y="142"/>
              </a:lnTo>
              <a:lnTo>
                <a:pt x="508" y="138"/>
              </a:lnTo>
              <a:lnTo>
                <a:pt x="512" y="126"/>
              </a:lnTo>
              <a:lnTo>
                <a:pt x="513" y="113"/>
              </a:lnTo>
              <a:lnTo>
                <a:pt x="513" y="100"/>
              </a:lnTo>
              <a:lnTo>
                <a:pt x="508" y="88"/>
              </a:lnTo>
              <a:lnTo>
                <a:pt x="500" y="78"/>
              </a:lnTo>
              <a:lnTo>
                <a:pt x="486" y="70"/>
              </a:lnTo>
              <a:lnTo>
                <a:pt x="481" y="86"/>
              </a:lnTo>
              <a:lnTo>
                <a:pt x="433" y="102"/>
              </a:lnTo>
              <a:lnTo>
                <a:pt x="369" y="46"/>
              </a:lnTo>
              <a:lnTo>
                <a:pt x="352" y="53"/>
              </a:lnTo>
              <a:lnTo>
                <a:pt x="337" y="62"/>
              </a:lnTo>
              <a:lnTo>
                <a:pt x="323" y="71"/>
              </a:lnTo>
              <a:lnTo>
                <a:pt x="309" y="81"/>
              </a:lnTo>
              <a:lnTo>
                <a:pt x="293" y="89"/>
              </a:lnTo>
              <a:lnTo>
                <a:pt x="280" y="94"/>
              </a:lnTo>
              <a:lnTo>
                <a:pt x="267" y="97"/>
              </a:lnTo>
              <a:lnTo>
                <a:pt x="253" y="100"/>
              </a:lnTo>
              <a:lnTo>
                <a:pt x="240" y="103"/>
              </a:lnTo>
              <a:lnTo>
                <a:pt x="228" y="106"/>
              </a:lnTo>
              <a:lnTo>
                <a:pt x="217" y="110"/>
              </a:lnTo>
              <a:lnTo>
                <a:pt x="208" y="115"/>
              </a:lnTo>
              <a:lnTo>
                <a:pt x="203" y="122"/>
              </a:lnTo>
              <a:lnTo>
                <a:pt x="199" y="133"/>
              </a:lnTo>
              <a:lnTo>
                <a:pt x="199" y="146"/>
              </a:lnTo>
              <a:lnTo>
                <a:pt x="180" y="144"/>
              </a:lnTo>
              <a:lnTo>
                <a:pt x="167" y="145"/>
              </a:lnTo>
              <a:lnTo>
                <a:pt x="156" y="148"/>
              </a:lnTo>
              <a:lnTo>
                <a:pt x="151" y="153"/>
              </a:lnTo>
              <a:lnTo>
                <a:pt x="147" y="159"/>
              </a:lnTo>
              <a:lnTo>
                <a:pt x="145" y="167"/>
              </a:lnTo>
              <a:lnTo>
                <a:pt x="147" y="175"/>
              </a:lnTo>
              <a:lnTo>
                <a:pt x="148" y="184"/>
              </a:lnTo>
              <a:lnTo>
                <a:pt x="149" y="193"/>
              </a:lnTo>
              <a:lnTo>
                <a:pt x="151" y="202"/>
              </a:lnTo>
              <a:lnTo>
                <a:pt x="151" y="211"/>
              </a:lnTo>
              <a:lnTo>
                <a:pt x="149" y="219"/>
              </a:lnTo>
              <a:lnTo>
                <a:pt x="143" y="232"/>
              </a:lnTo>
              <a:lnTo>
                <a:pt x="132" y="249"/>
              </a:lnTo>
              <a:lnTo>
                <a:pt x="120" y="265"/>
              </a:lnTo>
              <a:lnTo>
                <a:pt x="105" y="282"/>
              </a:lnTo>
              <a:lnTo>
                <a:pt x="90" y="296"/>
              </a:lnTo>
              <a:lnTo>
                <a:pt x="76" y="306"/>
              </a:lnTo>
              <a:lnTo>
                <a:pt x="78" y="313"/>
              </a:lnTo>
              <a:lnTo>
                <a:pt x="80" y="322"/>
              </a:lnTo>
              <a:lnTo>
                <a:pt x="83" y="331"/>
              </a:lnTo>
              <a:lnTo>
                <a:pt x="84" y="341"/>
              </a:lnTo>
              <a:lnTo>
                <a:pt x="86" y="351"/>
              </a:lnTo>
              <a:lnTo>
                <a:pt x="84" y="360"/>
              </a:lnTo>
              <a:lnTo>
                <a:pt x="83" y="368"/>
              </a:lnTo>
              <a:lnTo>
                <a:pt x="78" y="374"/>
              </a:lnTo>
              <a:lnTo>
                <a:pt x="70" y="378"/>
              </a:lnTo>
              <a:lnTo>
                <a:pt x="59" y="380"/>
              </a:lnTo>
              <a:lnTo>
                <a:pt x="44" y="378"/>
              </a:lnTo>
              <a:lnTo>
                <a:pt x="35" y="402"/>
              </a:lnTo>
              <a:lnTo>
                <a:pt x="32" y="424"/>
              </a:lnTo>
              <a:lnTo>
                <a:pt x="34" y="447"/>
              </a:lnTo>
              <a:lnTo>
                <a:pt x="39" y="469"/>
              </a:lnTo>
              <a:lnTo>
                <a:pt x="47" y="490"/>
              </a:lnTo>
              <a:lnTo>
                <a:pt x="55" y="514"/>
              </a:lnTo>
              <a:lnTo>
                <a:pt x="63" y="536"/>
              </a:lnTo>
              <a:lnTo>
                <a:pt x="71" y="559"/>
              </a:lnTo>
              <a:lnTo>
                <a:pt x="55" y="562"/>
              </a:lnTo>
              <a:lnTo>
                <a:pt x="38" y="566"/>
              </a:lnTo>
              <a:lnTo>
                <a:pt x="23" y="572"/>
              </a:lnTo>
              <a:lnTo>
                <a:pt x="10" y="581"/>
              </a:lnTo>
              <a:lnTo>
                <a:pt x="3" y="591"/>
              </a:lnTo>
              <a:lnTo>
                <a:pt x="0" y="599"/>
              </a:lnTo>
              <a:lnTo>
                <a:pt x="4" y="605"/>
              </a:lnTo>
              <a:lnTo>
                <a:pt x="11" y="609"/>
              </a:lnTo>
              <a:lnTo>
                <a:pt x="20" y="612"/>
              </a:lnTo>
              <a:lnTo>
                <a:pt x="32" y="613"/>
              </a:lnTo>
              <a:lnTo>
                <a:pt x="44" y="613"/>
              </a:lnTo>
              <a:lnTo>
                <a:pt x="55" y="611"/>
              </a:lnTo>
              <a:lnTo>
                <a:pt x="63" y="623"/>
              </a:lnTo>
              <a:lnTo>
                <a:pt x="74" y="636"/>
              </a:lnTo>
              <a:lnTo>
                <a:pt x="83" y="648"/>
              </a:lnTo>
              <a:lnTo>
                <a:pt x="90" y="661"/>
              </a:lnTo>
              <a:lnTo>
                <a:pt x="91" y="675"/>
              </a:lnTo>
              <a:lnTo>
                <a:pt x="88" y="683"/>
              </a:lnTo>
              <a:lnTo>
                <a:pt x="83" y="691"/>
              </a:lnTo>
              <a:lnTo>
                <a:pt x="75" y="700"/>
              </a:lnTo>
              <a:lnTo>
                <a:pt x="67" y="710"/>
              </a:lnTo>
              <a:lnTo>
                <a:pt x="60" y="718"/>
              </a:lnTo>
              <a:lnTo>
                <a:pt x="58" y="726"/>
              </a:lnTo>
              <a:lnTo>
                <a:pt x="58" y="733"/>
              </a:lnTo>
              <a:lnTo>
                <a:pt x="63" y="738"/>
              </a:lnTo>
              <a:lnTo>
                <a:pt x="70" y="740"/>
              </a:lnTo>
              <a:lnTo>
                <a:pt x="79" y="740"/>
              </a:lnTo>
              <a:lnTo>
                <a:pt x="88" y="740"/>
              </a:lnTo>
              <a:lnTo>
                <a:pt x="98" y="740"/>
              </a:lnTo>
              <a:lnTo>
                <a:pt x="105" y="742"/>
              </a:lnTo>
              <a:lnTo>
                <a:pt x="113" y="746"/>
              </a:lnTo>
              <a:lnTo>
                <a:pt x="119" y="755"/>
              </a:lnTo>
              <a:lnTo>
                <a:pt x="136" y="753"/>
              </a:lnTo>
              <a:lnTo>
                <a:pt x="147" y="749"/>
              </a:lnTo>
              <a:lnTo>
                <a:pt x="153" y="740"/>
              </a:lnTo>
              <a:lnTo>
                <a:pt x="156" y="727"/>
              </a:lnTo>
              <a:lnTo>
                <a:pt x="147" y="722"/>
              </a:lnTo>
              <a:lnTo>
                <a:pt x="143" y="717"/>
              </a:lnTo>
              <a:lnTo>
                <a:pt x="143" y="711"/>
              </a:lnTo>
              <a:lnTo>
                <a:pt x="145" y="703"/>
              </a:lnTo>
              <a:lnTo>
                <a:pt x="151" y="703"/>
              </a:lnTo>
              <a:lnTo>
                <a:pt x="165" y="707"/>
              </a:lnTo>
              <a:lnTo>
                <a:pt x="179" y="707"/>
              </a:lnTo>
              <a:lnTo>
                <a:pt x="193" y="703"/>
              </a:lnTo>
              <a:lnTo>
                <a:pt x="207" y="698"/>
              </a:lnTo>
              <a:lnTo>
                <a:pt x="221" y="694"/>
              </a:lnTo>
              <a:lnTo>
                <a:pt x="236" y="691"/>
              </a:lnTo>
              <a:lnTo>
                <a:pt x="231" y="609"/>
              </a:lnTo>
              <a:lnTo>
                <a:pt x="308" y="602"/>
              </a:lnTo>
              <a:lnTo>
                <a:pt x="381" y="590"/>
              </a:lnTo>
              <a:lnTo>
                <a:pt x="404" y="646"/>
              </a:lnTo>
              <a:lnTo>
                <a:pt x="454" y="679"/>
              </a:lnTo>
              <a:lnTo>
                <a:pt x="441" y="688"/>
              </a:lnTo>
              <a:lnTo>
                <a:pt x="435" y="699"/>
              </a:lnTo>
              <a:lnTo>
                <a:pt x="433" y="711"/>
              </a:lnTo>
              <a:lnTo>
                <a:pt x="436" y="723"/>
              </a:lnTo>
              <a:lnTo>
                <a:pt x="443" y="733"/>
              </a:lnTo>
              <a:lnTo>
                <a:pt x="453" y="741"/>
              </a:lnTo>
              <a:lnTo>
                <a:pt x="468" y="746"/>
              </a:lnTo>
              <a:lnTo>
                <a:pt x="486" y="747"/>
              </a:lnTo>
              <a:lnTo>
                <a:pt x="492" y="751"/>
              </a:lnTo>
              <a:lnTo>
                <a:pt x="485" y="765"/>
              </a:lnTo>
              <a:lnTo>
                <a:pt x="477" y="780"/>
              </a:lnTo>
              <a:lnTo>
                <a:pt x="466" y="794"/>
              </a:lnTo>
              <a:lnTo>
                <a:pt x="453" y="805"/>
              </a:lnTo>
              <a:lnTo>
                <a:pt x="447" y="808"/>
              </a:lnTo>
              <a:lnTo>
                <a:pt x="439" y="811"/>
              </a:lnTo>
              <a:lnTo>
                <a:pt x="429" y="815"/>
              </a:lnTo>
              <a:lnTo>
                <a:pt x="421" y="819"/>
              </a:lnTo>
              <a:lnTo>
                <a:pt x="417" y="824"/>
              </a:lnTo>
              <a:lnTo>
                <a:pt x="417" y="831"/>
              </a:lnTo>
              <a:lnTo>
                <a:pt x="424" y="838"/>
              </a:lnTo>
              <a:lnTo>
                <a:pt x="433" y="841"/>
              </a:lnTo>
              <a:lnTo>
                <a:pt x="445" y="842"/>
              </a:lnTo>
              <a:lnTo>
                <a:pt x="458" y="840"/>
              </a:lnTo>
              <a:lnTo>
                <a:pt x="473" y="836"/>
              </a:lnTo>
              <a:lnTo>
                <a:pt x="488" y="830"/>
              </a:lnTo>
              <a:lnTo>
                <a:pt x="502" y="824"/>
              </a:lnTo>
              <a:lnTo>
                <a:pt x="514" y="817"/>
              </a:lnTo>
              <a:lnTo>
                <a:pt x="525" y="810"/>
              </a:lnTo>
              <a:lnTo>
                <a:pt x="532" y="804"/>
              </a:lnTo>
              <a:lnTo>
                <a:pt x="534" y="799"/>
              </a:lnTo>
              <a:lnTo>
                <a:pt x="552" y="793"/>
              </a:lnTo>
              <a:lnTo>
                <a:pt x="564" y="783"/>
              </a:lnTo>
              <a:lnTo>
                <a:pt x="572" y="771"/>
              </a:lnTo>
              <a:lnTo>
                <a:pt x="574" y="757"/>
              </a:lnTo>
              <a:lnTo>
                <a:pt x="572" y="743"/>
              </a:lnTo>
              <a:lnTo>
                <a:pt x="592" y="751"/>
              </a:lnTo>
              <a:lnTo>
                <a:pt x="605" y="761"/>
              </a:lnTo>
              <a:lnTo>
                <a:pt x="614" y="772"/>
              </a:lnTo>
              <a:lnTo>
                <a:pt x="620" y="784"/>
              </a:lnTo>
              <a:lnTo>
                <a:pt x="621" y="798"/>
              </a:lnTo>
              <a:lnTo>
                <a:pt x="621" y="812"/>
              </a:lnTo>
              <a:lnTo>
                <a:pt x="620" y="827"/>
              </a:lnTo>
              <a:lnTo>
                <a:pt x="662" y="831"/>
              </a:lnTo>
              <a:lnTo>
                <a:pt x="664" y="844"/>
              </a:lnTo>
              <a:lnTo>
                <a:pt x="668" y="855"/>
              </a:lnTo>
              <a:lnTo>
                <a:pt x="674" y="863"/>
              </a:lnTo>
              <a:lnTo>
                <a:pt x="685" y="869"/>
              </a:lnTo>
              <a:lnTo>
                <a:pt x="696" y="874"/>
              </a:lnTo>
              <a:lnTo>
                <a:pt x="708" y="878"/>
              </a:lnTo>
              <a:lnTo>
                <a:pt x="720" y="883"/>
              </a:lnTo>
              <a:lnTo>
                <a:pt x="732" y="889"/>
              </a:lnTo>
              <a:lnTo>
                <a:pt x="746" y="899"/>
              </a:lnTo>
              <a:lnTo>
                <a:pt x="758" y="910"/>
              </a:lnTo>
              <a:lnTo>
                <a:pt x="770" y="920"/>
              </a:lnTo>
              <a:lnTo>
                <a:pt x="780" y="931"/>
              </a:lnTo>
              <a:lnTo>
                <a:pt x="790" y="941"/>
              </a:lnTo>
              <a:lnTo>
                <a:pt x="802" y="950"/>
              </a:lnTo>
              <a:lnTo>
                <a:pt x="815" y="958"/>
              </a:lnTo>
              <a:lnTo>
                <a:pt x="830" y="963"/>
              </a:lnTo>
              <a:lnTo>
                <a:pt x="849" y="967"/>
              </a:lnTo>
              <a:lnTo>
                <a:pt x="870" y="967"/>
              </a:lnTo>
              <a:lnTo>
                <a:pt x="879" y="976"/>
              </a:lnTo>
              <a:lnTo>
                <a:pt x="894" y="982"/>
              </a:lnTo>
              <a:lnTo>
                <a:pt x="911" y="986"/>
              </a:lnTo>
              <a:lnTo>
                <a:pt x="930" y="988"/>
              </a:lnTo>
              <a:lnTo>
                <a:pt x="949" y="989"/>
              </a:lnTo>
              <a:lnTo>
                <a:pt x="966" y="988"/>
              </a:lnTo>
              <a:lnTo>
                <a:pt x="982" y="987"/>
              </a:lnTo>
              <a:lnTo>
                <a:pt x="983" y="975"/>
              </a:lnTo>
              <a:lnTo>
                <a:pt x="987" y="965"/>
              </a:lnTo>
              <a:lnTo>
                <a:pt x="994" y="956"/>
              </a:lnTo>
              <a:lnTo>
                <a:pt x="1001" y="946"/>
              </a:lnTo>
              <a:lnTo>
                <a:pt x="1006" y="935"/>
              </a:lnTo>
              <a:lnTo>
                <a:pt x="1009" y="926"/>
              </a:lnTo>
              <a:lnTo>
                <a:pt x="1010" y="916"/>
              </a:lnTo>
              <a:lnTo>
                <a:pt x="1011" y="907"/>
              </a:lnTo>
              <a:lnTo>
                <a:pt x="1013" y="898"/>
              </a:lnTo>
              <a:lnTo>
                <a:pt x="1017" y="890"/>
              </a:lnTo>
              <a:lnTo>
                <a:pt x="1022" y="883"/>
              </a:lnTo>
              <a:lnTo>
                <a:pt x="1033" y="878"/>
              </a:lnTo>
              <a:lnTo>
                <a:pt x="1046" y="875"/>
              </a:lnTo>
              <a:lnTo>
                <a:pt x="1046" y="827"/>
              </a:lnTo>
              <a:lnTo>
                <a:pt x="998" y="847"/>
              </a:lnTo>
              <a:lnTo>
                <a:pt x="1006" y="838"/>
              </a:lnTo>
              <a:lnTo>
                <a:pt x="1014" y="831"/>
              </a:lnTo>
              <a:lnTo>
                <a:pt x="1022" y="825"/>
              </a:lnTo>
              <a:lnTo>
                <a:pt x="1030" y="819"/>
              </a:lnTo>
              <a:lnTo>
                <a:pt x="1037" y="813"/>
              </a:lnTo>
              <a:lnTo>
                <a:pt x="1039" y="807"/>
              </a:lnTo>
              <a:lnTo>
                <a:pt x="1041" y="799"/>
              </a:lnTo>
              <a:lnTo>
                <a:pt x="1038" y="790"/>
              </a:lnTo>
              <a:lnTo>
                <a:pt x="1030" y="779"/>
              </a:lnTo>
              <a:lnTo>
                <a:pt x="1046" y="782"/>
              </a:lnTo>
              <a:lnTo>
                <a:pt x="1062" y="785"/>
              </a:lnTo>
              <a:lnTo>
                <a:pt x="1077" y="785"/>
              </a:lnTo>
              <a:lnTo>
                <a:pt x="1086" y="782"/>
              </a:lnTo>
              <a:lnTo>
                <a:pt x="1091" y="777"/>
              </a:lnTo>
              <a:lnTo>
                <a:pt x="1095" y="770"/>
              </a:lnTo>
              <a:lnTo>
                <a:pt x="1097" y="762"/>
              </a:lnTo>
              <a:lnTo>
                <a:pt x="1099" y="755"/>
              </a:lnTo>
              <a:lnTo>
                <a:pt x="1103" y="740"/>
              </a:lnTo>
              <a:lnTo>
                <a:pt x="1102" y="726"/>
              </a:lnTo>
              <a:lnTo>
                <a:pt x="1099" y="714"/>
              </a:lnTo>
              <a:lnTo>
                <a:pt x="1094" y="703"/>
              </a:lnTo>
              <a:lnTo>
                <a:pt x="1087" y="692"/>
              </a:lnTo>
              <a:lnTo>
                <a:pt x="1081" y="680"/>
              </a:lnTo>
              <a:lnTo>
                <a:pt x="1075" y="667"/>
              </a:lnTo>
              <a:lnTo>
                <a:pt x="1071" y="653"/>
              </a:lnTo>
              <a:lnTo>
                <a:pt x="1070" y="640"/>
              </a:lnTo>
              <a:lnTo>
                <a:pt x="1067" y="626"/>
              </a:lnTo>
              <a:lnTo>
                <a:pt x="1067" y="612"/>
              </a:lnTo>
              <a:lnTo>
                <a:pt x="1069" y="599"/>
              </a:lnTo>
              <a:lnTo>
                <a:pt x="1077" y="582"/>
              </a:lnTo>
              <a:lnTo>
                <a:pt x="1086" y="567"/>
              </a:lnTo>
              <a:lnTo>
                <a:pt x="1095" y="552"/>
              </a:lnTo>
              <a:lnTo>
                <a:pt x="1105" y="537"/>
              </a:lnTo>
              <a:lnTo>
                <a:pt x="1109" y="521"/>
              </a:lnTo>
              <a:lnTo>
                <a:pt x="1109" y="503"/>
              </a:lnTo>
              <a:lnTo>
                <a:pt x="1105" y="486"/>
              </a:lnTo>
              <a:lnTo>
                <a:pt x="1095" y="472"/>
              </a:lnTo>
              <a:lnTo>
                <a:pt x="1086" y="457"/>
              </a:lnTo>
              <a:lnTo>
                <a:pt x="1079" y="442"/>
              </a:lnTo>
              <a:lnTo>
                <a:pt x="1078" y="426"/>
              </a:lnTo>
              <a:lnTo>
                <a:pt x="1078" y="410"/>
              </a:lnTo>
              <a:lnTo>
                <a:pt x="1077" y="394"/>
              </a:lnTo>
              <a:lnTo>
                <a:pt x="1073" y="378"/>
              </a:lnTo>
              <a:lnTo>
                <a:pt x="1065" y="367"/>
              </a:lnTo>
              <a:lnTo>
                <a:pt x="1057" y="357"/>
              </a:lnTo>
              <a:lnTo>
                <a:pt x="1047" y="346"/>
              </a:lnTo>
              <a:lnTo>
                <a:pt x="1043" y="335"/>
              </a:lnTo>
              <a:lnTo>
                <a:pt x="1043" y="322"/>
              </a:lnTo>
              <a:lnTo>
                <a:pt x="1049" y="312"/>
              </a:lnTo>
              <a:lnTo>
                <a:pt x="1057" y="305"/>
              </a:lnTo>
              <a:lnTo>
                <a:pt x="1067" y="300"/>
              </a:lnTo>
              <a:lnTo>
                <a:pt x="1079" y="297"/>
              </a:lnTo>
              <a:lnTo>
                <a:pt x="1093" y="294"/>
              </a:lnTo>
              <a:lnTo>
                <a:pt x="1105" y="290"/>
              </a:lnTo>
              <a:lnTo>
                <a:pt x="1123" y="284"/>
              </a:lnTo>
              <a:lnTo>
                <a:pt x="1145" y="276"/>
              </a:lnTo>
              <a:lnTo>
                <a:pt x="1163" y="266"/>
              </a:lnTo>
              <a:lnTo>
                <a:pt x="1182" y="255"/>
              </a:lnTo>
              <a:lnTo>
                <a:pt x="1196" y="242"/>
              </a:lnTo>
              <a:lnTo>
                <a:pt x="1206" y="227"/>
              </a:lnTo>
              <a:lnTo>
                <a:pt x="1210" y="210"/>
              </a:lnTo>
              <a:lnTo>
                <a:pt x="1206" y="182"/>
              </a:lnTo>
              <a:lnTo>
                <a:pt x="1194" y="154"/>
              </a:lnTo>
              <a:lnTo>
                <a:pt x="1176" y="127"/>
              </a:lnTo>
              <a:lnTo>
                <a:pt x="1156" y="101"/>
              </a:lnTo>
              <a:lnTo>
                <a:pt x="1137" y="76"/>
              </a:lnTo>
              <a:lnTo>
                <a:pt x="1118" y="52"/>
              </a:lnTo>
              <a:lnTo>
                <a:pt x="1114" y="44"/>
              </a:lnTo>
              <a:lnTo>
                <a:pt x="1113" y="36"/>
              </a:lnTo>
              <a:lnTo>
                <a:pt x="1111" y="26"/>
              </a:lnTo>
              <a:lnTo>
                <a:pt x="1110" y="18"/>
              </a:lnTo>
              <a:lnTo>
                <a:pt x="1106" y="10"/>
              </a:lnTo>
              <a:lnTo>
                <a:pt x="1098" y="4"/>
              </a:lnTo>
              <a:lnTo>
                <a:pt x="1083" y="0"/>
              </a:lnTo>
              <a:lnTo>
                <a:pt x="1069" y="0"/>
              </a:lnTo>
              <a:lnTo>
                <a:pt x="1054" y="2"/>
              </a:lnTo>
              <a:lnTo>
                <a:pt x="1038" y="6"/>
              </a:lnTo>
              <a:lnTo>
                <a:pt x="1025" y="10"/>
              </a:lnTo>
              <a:close/>
            </a:path>
          </a:pathLst>
        </a:custGeom>
        <a:solidFill>
          <a:schemeClr val="accent1">
            <a:lumMod val="20000"/>
            <a:lumOff val="8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10</xdr:col>
      <xdr:colOff>219075</xdr:colOff>
      <xdr:row>22</xdr:row>
      <xdr:rowOff>85725</xdr:rowOff>
    </xdr:from>
    <xdr:to>
      <xdr:col>13</xdr:col>
      <xdr:colOff>180975</xdr:colOff>
      <xdr:row>35</xdr:row>
      <xdr:rowOff>38100</xdr:rowOff>
    </xdr:to>
    <xdr:sp macro="" textlink="">
      <xdr:nvSpPr>
        <xdr:cNvPr id="7" name="Reg14">
          <a:extLst>
            <a:ext uri="{FF2B5EF4-FFF2-40B4-BE49-F238E27FC236}">
              <a16:creationId xmlns:a16="http://schemas.microsoft.com/office/drawing/2014/main" id="{29CCD567-E2AE-46B6-B887-31B0490BF663}"/>
            </a:ext>
          </a:extLst>
        </xdr:cNvPr>
        <xdr:cNvSpPr>
          <a:spLocks noChangeAspect="1"/>
        </xdr:cNvSpPr>
      </xdr:nvSpPr>
      <xdr:spPr bwMode="auto">
        <a:xfrm>
          <a:off x="7656195" y="3743325"/>
          <a:ext cx="1813560" cy="1964055"/>
        </a:xfrm>
        <a:custGeom>
          <a:avLst/>
          <a:gdLst>
            <a:gd name="T0" fmla="*/ 2147483647 w 1632"/>
            <a:gd name="T1" fmla="*/ 2147483647 h 1459"/>
            <a:gd name="T2" fmla="*/ 2147483647 w 1632"/>
            <a:gd name="T3" fmla="*/ 2147483647 h 1459"/>
            <a:gd name="T4" fmla="*/ 2147483647 w 1632"/>
            <a:gd name="T5" fmla="*/ 2147483647 h 1459"/>
            <a:gd name="T6" fmla="*/ 2147483647 w 1632"/>
            <a:gd name="T7" fmla="*/ 2147483647 h 1459"/>
            <a:gd name="T8" fmla="*/ 2147483647 w 1632"/>
            <a:gd name="T9" fmla="*/ 2147483647 h 1459"/>
            <a:gd name="T10" fmla="*/ 2147483647 w 1632"/>
            <a:gd name="T11" fmla="*/ 2147483647 h 1459"/>
            <a:gd name="T12" fmla="*/ 2147483647 w 1632"/>
            <a:gd name="T13" fmla="*/ 2147483647 h 1459"/>
            <a:gd name="T14" fmla="*/ 2147483647 w 1632"/>
            <a:gd name="T15" fmla="*/ 2147483647 h 1459"/>
            <a:gd name="T16" fmla="*/ 2147483647 w 1632"/>
            <a:gd name="T17" fmla="*/ 2147483647 h 1459"/>
            <a:gd name="T18" fmla="*/ 2147483647 w 1632"/>
            <a:gd name="T19" fmla="*/ 2147483647 h 1459"/>
            <a:gd name="T20" fmla="*/ 2147483647 w 1632"/>
            <a:gd name="T21" fmla="*/ 2147483647 h 1459"/>
            <a:gd name="T22" fmla="*/ 2147483647 w 1632"/>
            <a:gd name="T23" fmla="*/ 2147483647 h 1459"/>
            <a:gd name="T24" fmla="*/ 2147483647 w 1632"/>
            <a:gd name="T25" fmla="*/ 2147483647 h 1459"/>
            <a:gd name="T26" fmla="*/ 2147483647 w 1632"/>
            <a:gd name="T27" fmla="*/ 2147483647 h 1459"/>
            <a:gd name="T28" fmla="*/ 2147483647 w 1632"/>
            <a:gd name="T29" fmla="*/ 2147483647 h 1459"/>
            <a:gd name="T30" fmla="*/ 2147483647 w 1632"/>
            <a:gd name="T31" fmla="*/ 2147483647 h 1459"/>
            <a:gd name="T32" fmla="*/ 2147483647 w 1632"/>
            <a:gd name="T33" fmla="*/ 2147483647 h 1459"/>
            <a:gd name="T34" fmla="*/ 2147483647 w 1632"/>
            <a:gd name="T35" fmla="*/ 2147483647 h 1459"/>
            <a:gd name="T36" fmla="*/ 2147483647 w 1632"/>
            <a:gd name="T37" fmla="*/ 2147483647 h 1459"/>
            <a:gd name="T38" fmla="*/ 2147483647 w 1632"/>
            <a:gd name="T39" fmla="*/ 2147483647 h 1459"/>
            <a:gd name="T40" fmla="*/ 2147483647 w 1632"/>
            <a:gd name="T41" fmla="*/ 2147483647 h 1459"/>
            <a:gd name="T42" fmla="*/ 2147483647 w 1632"/>
            <a:gd name="T43" fmla="*/ 2147483647 h 1459"/>
            <a:gd name="T44" fmla="*/ 2147483647 w 1632"/>
            <a:gd name="T45" fmla="*/ 2147483647 h 1459"/>
            <a:gd name="T46" fmla="*/ 2147483647 w 1632"/>
            <a:gd name="T47" fmla="*/ 2147483647 h 1459"/>
            <a:gd name="T48" fmla="*/ 2147483647 w 1632"/>
            <a:gd name="T49" fmla="*/ 2147483647 h 1459"/>
            <a:gd name="T50" fmla="*/ 2147483647 w 1632"/>
            <a:gd name="T51" fmla="*/ 2147483647 h 1459"/>
            <a:gd name="T52" fmla="*/ 2147483647 w 1632"/>
            <a:gd name="T53" fmla="*/ 2147483647 h 1459"/>
            <a:gd name="T54" fmla="*/ 2147483647 w 1632"/>
            <a:gd name="T55" fmla="*/ 2147483647 h 1459"/>
            <a:gd name="T56" fmla="*/ 2147483647 w 1632"/>
            <a:gd name="T57" fmla="*/ 2147483647 h 1459"/>
            <a:gd name="T58" fmla="*/ 2147483647 w 1632"/>
            <a:gd name="T59" fmla="*/ 2147483647 h 1459"/>
            <a:gd name="T60" fmla="*/ 2147483647 w 1632"/>
            <a:gd name="T61" fmla="*/ 2147483647 h 1459"/>
            <a:gd name="T62" fmla="*/ 2147483647 w 1632"/>
            <a:gd name="T63" fmla="*/ 2147483647 h 1459"/>
            <a:gd name="T64" fmla="*/ 2147483647 w 1632"/>
            <a:gd name="T65" fmla="*/ 2147483647 h 1459"/>
            <a:gd name="T66" fmla="*/ 2147483647 w 1632"/>
            <a:gd name="T67" fmla="*/ 2147483647 h 1459"/>
            <a:gd name="T68" fmla="*/ 2147483647 w 1632"/>
            <a:gd name="T69" fmla="*/ 2147483647 h 1459"/>
            <a:gd name="T70" fmla="*/ 2147483647 w 1632"/>
            <a:gd name="T71" fmla="*/ 2147483647 h 1459"/>
            <a:gd name="T72" fmla="*/ 2147483647 w 1632"/>
            <a:gd name="T73" fmla="*/ 2147483647 h 1459"/>
            <a:gd name="T74" fmla="*/ 2147483647 w 1632"/>
            <a:gd name="T75" fmla="*/ 2147483647 h 1459"/>
            <a:gd name="T76" fmla="*/ 2147483647 w 1632"/>
            <a:gd name="T77" fmla="*/ 2147483647 h 1459"/>
            <a:gd name="T78" fmla="*/ 2147483647 w 1632"/>
            <a:gd name="T79" fmla="*/ 2147483647 h 1459"/>
            <a:gd name="T80" fmla="*/ 2147483647 w 1632"/>
            <a:gd name="T81" fmla="*/ 2147483647 h 1459"/>
            <a:gd name="T82" fmla="*/ 2147483647 w 1632"/>
            <a:gd name="T83" fmla="*/ 2147483647 h 1459"/>
            <a:gd name="T84" fmla="*/ 2147483647 w 1632"/>
            <a:gd name="T85" fmla="*/ 2147483647 h 1459"/>
            <a:gd name="T86" fmla="*/ 2147483647 w 1632"/>
            <a:gd name="T87" fmla="*/ 2147483647 h 1459"/>
            <a:gd name="T88" fmla="*/ 2147483647 w 1632"/>
            <a:gd name="T89" fmla="*/ 2147483647 h 1459"/>
            <a:gd name="T90" fmla="*/ 2147483647 w 1632"/>
            <a:gd name="T91" fmla="*/ 2147483647 h 1459"/>
            <a:gd name="T92" fmla="*/ 2147483647 w 1632"/>
            <a:gd name="T93" fmla="*/ 2147483647 h 1459"/>
            <a:gd name="T94" fmla="*/ 2147483647 w 1632"/>
            <a:gd name="T95" fmla="*/ 2147483647 h 1459"/>
            <a:gd name="T96" fmla="*/ 2147483647 w 1632"/>
            <a:gd name="T97" fmla="*/ 2147483647 h 1459"/>
            <a:gd name="T98" fmla="*/ 2147483647 w 1632"/>
            <a:gd name="T99" fmla="*/ 2147483647 h 1459"/>
            <a:gd name="T100" fmla="*/ 2147483647 w 1632"/>
            <a:gd name="T101" fmla="*/ 2147483647 h 1459"/>
            <a:gd name="T102" fmla="*/ 2147483647 w 1632"/>
            <a:gd name="T103" fmla="*/ 2147483647 h 1459"/>
            <a:gd name="T104" fmla="*/ 2147483647 w 1632"/>
            <a:gd name="T105" fmla="*/ 2147483647 h 1459"/>
            <a:gd name="T106" fmla="*/ 2147483647 w 1632"/>
            <a:gd name="T107" fmla="*/ 2147483647 h 1459"/>
            <a:gd name="T108" fmla="*/ 2147483647 w 1632"/>
            <a:gd name="T109" fmla="*/ 2147483647 h 1459"/>
            <a:gd name="T110" fmla="*/ 2147483647 w 1632"/>
            <a:gd name="T111" fmla="*/ 2147483647 h 1459"/>
            <a:gd name="T112" fmla="*/ 2147483647 w 1632"/>
            <a:gd name="T113" fmla="*/ 2147483647 h 1459"/>
            <a:gd name="T114" fmla="*/ 2147483647 w 1632"/>
            <a:gd name="T115" fmla="*/ 2147483647 h 1459"/>
            <a:gd name="T116" fmla="*/ 2147483647 w 1632"/>
            <a:gd name="T117" fmla="*/ 2147483647 h 1459"/>
            <a:gd name="T118" fmla="*/ 2147483647 w 1632"/>
            <a:gd name="T119" fmla="*/ 2147483647 h 1459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1632" h="1459">
              <a:moveTo>
                <a:pt x="1338" y="30"/>
              </a:moveTo>
              <a:lnTo>
                <a:pt x="1326" y="38"/>
              </a:lnTo>
              <a:lnTo>
                <a:pt x="1311" y="43"/>
              </a:lnTo>
              <a:lnTo>
                <a:pt x="1297" y="48"/>
              </a:lnTo>
              <a:lnTo>
                <a:pt x="1283" y="53"/>
              </a:lnTo>
              <a:lnTo>
                <a:pt x="1270" y="60"/>
              </a:lnTo>
              <a:lnTo>
                <a:pt x="1262" y="68"/>
              </a:lnTo>
              <a:lnTo>
                <a:pt x="1257" y="76"/>
              </a:lnTo>
              <a:lnTo>
                <a:pt x="1253" y="84"/>
              </a:lnTo>
              <a:lnTo>
                <a:pt x="1250" y="92"/>
              </a:lnTo>
              <a:lnTo>
                <a:pt x="1246" y="99"/>
              </a:lnTo>
              <a:lnTo>
                <a:pt x="1242" y="105"/>
              </a:lnTo>
              <a:lnTo>
                <a:pt x="1235" y="109"/>
              </a:lnTo>
              <a:lnTo>
                <a:pt x="1226" y="111"/>
              </a:lnTo>
              <a:lnTo>
                <a:pt x="1213" y="112"/>
              </a:lnTo>
              <a:lnTo>
                <a:pt x="1194" y="110"/>
              </a:lnTo>
              <a:lnTo>
                <a:pt x="1177" y="123"/>
              </a:lnTo>
              <a:lnTo>
                <a:pt x="1155" y="132"/>
              </a:lnTo>
              <a:lnTo>
                <a:pt x="1133" y="139"/>
              </a:lnTo>
              <a:lnTo>
                <a:pt x="1109" y="145"/>
              </a:lnTo>
              <a:lnTo>
                <a:pt x="1085" y="150"/>
              </a:lnTo>
              <a:lnTo>
                <a:pt x="1062" y="156"/>
              </a:lnTo>
              <a:lnTo>
                <a:pt x="1040" y="163"/>
              </a:lnTo>
              <a:lnTo>
                <a:pt x="973" y="190"/>
              </a:lnTo>
              <a:lnTo>
                <a:pt x="906" y="217"/>
              </a:lnTo>
              <a:lnTo>
                <a:pt x="838" y="243"/>
              </a:lnTo>
              <a:lnTo>
                <a:pt x="768" y="264"/>
              </a:lnTo>
              <a:lnTo>
                <a:pt x="745" y="268"/>
              </a:lnTo>
              <a:lnTo>
                <a:pt x="722" y="269"/>
              </a:lnTo>
              <a:lnTo>
                <a:pt x="698" y="270"/>
              </a:lnTo>
              <a:lnTo>
                <a:pt x="676" y="273"/>
              </a:lnTo>
              <a:lnTo>
                <a:pt x="652" y="280"/>
              </a:lnTo>
              <a:lnTo>
                <a:pt x="629" y="288"/>
              </a:lnTo>
              <a:lnTo>
                <a:pt x="605" y="293"/>
              </a:lnTo>
              <a:lnTo>
                <a:pt x="579" y="294"/>
              </a:lnTo>
              <a:lnTo>
                <a:pt x="551" y="292"/>
              </a:lnTo>
              <a:lnTo>
                <a:pt x="523" y="290"/>
              </a:lnTo>
              <a:lnTo>
                <a:pt x="496" y="290"/>
              </a:lnTo>
              <a:lnTo>
                <a:pt x="491" y="307"/>
              </a:lnTo>
              <a:lnTo>
                <a:pt x="485" y="323"/>
              </a:lnTo>
              <a:lnTo>
                <a:pt x="479" y="337"/>
              </a:lnTo>
              <a:lnTo>
                <a:pt x="469" y="351"/>
              </a:lnTo>
              <a:lnTo>
                <a:pt x="456" y="363"/>
              </a:lnTo>
              <a:lnTo>
                <a:pt x="437" y="374"/>
              </a:lnTo>
              <a:lnTo>
                <a:pt x="424" y="502"/>
              </a:lnTo>
              <a:lnTo>
                <a:pt x="429" y="574"/>
              </a:lnTo>
              <a:lnTo>
                <a:pt x="392" y="614"/>
              </a:lnTo>
              <a:lnTo>
                <a:pt x="384" y="686"/>
              </a:lnTo>
              <a:lnTo>
                <a:pt x="367" y="688"/>
              </a:lnTo>
              <a:lnTo>
                <a:pt x="352" y="690"/>
              </a:lnTo>
              <a:lnTo>
                <a:pt x="339" y="695"/>
              </a:lnTo>
              <a:lnTo>
                <a:pt x="328" y="703"/>
              </a:lnTo>
              <a:lnTo>
                <a:pt x="320" y="714"/>
              </a:lnTo>
              <a:lnTo>
                <a:pt x="267" y="694"/>
              </a:lnTo>
              <a:lnTo>
                <a:pt x="245" y="714"/>
              </a:lnTo>
              <a:lnTo>
                <a:pt x="236" y="706"/>
              </a:lnTo>
              <a:lnTo>
                <a:pt x="224" y="702"/>
              </a:lnTo>
              <a:lnTo>
                <a:pt x="212" y="703"/>
              </a:lnTo>
              <a:lnTo>
                <a:pt x="197" y="706"/>
              </a:lnTo>
              <a:lnTo>
                <a:pt x="200" y="718"/>
              </a:lnTo>
              <a:lnTo>
                <a:pt x="205" y="732"/>
              </a:lnTo>
              <a:lnTo>
                <a:pt x="209" y="746"/>
              </a:lnTo>
              <a:lnTo>
                <a:pt x="213" y="760"/>
              </a:lnTo>
              <a:lnTo>
                <a:pt x="216" y="775"/>
              </a:lnTo>
              <a:lnTo>
                <a:pt x="217" y="788"/>
              </a:lnTo>
              <a:lnTo>
                <a:pt x="215" y="801"/>
              </a:lnTo>
              <a:lnTo>
                <a:pt x="209" y="813"/>
              </a:lnTo>
              <a:lnTo>
                <a:pt x="200" y="824"/>
              </a:lnTo>
              <a:lnTo>
                <a:pt x="187" y="832"/>
              </a:lnTo>
              <a:lnTo>
                <a:pt x="170" y="837"/>
              </a:lnTo>
              <a:lnTo>
                <a:pt x="154" y="840"/>
              </a:lnTo>
              <a:lnTo>
                <a:pt x="138" y="842"/>
              </a:lnTo>
              <a:lnTo>
                <a:pt x="122" y="845"/>
              </a:lnTo>
              <a:lnTo>
                <a:pt x="107" y="852"/>
              </a:lnTo>
              <a:lnTo>
                <a:pt x="91" y="863"/>
              </a:lnTo>
              <a:lnTo>
                <a:pt x="86" y="831"/>
              </a:lnTo>
              <a:lnTo>
                <a:pt x="0" y="819"/>
              </a:lnTo>
              <a:lnTo>
                <a:pt x="4" y="837"/>
              </a:lnTo>
              <a:lnTo>
                <a:pt x="10" y="854"/>
              </a:lnTo>
              <a:lnTo>
                <a:pt x="16" y="872"/>
              </a:lnTo>
              <a:lnTo>
                <a:pt x="26" y="888"/>
              </a:lnTo>
              <a:lnTo>
                <a:pt x="38" y="903"/>
              </a:lnTo>
              <a:lnTo>
                <a:pt x="52" y="916"/>
              </a:lnTo>
              <a:lnTo>
                <a:pt x="71" y="926"/>
              </a:lnTo>
              <a:lnTo>
                <a:pt x="92" y="934"/>
              </a:lnTo>
              <a:lnTo>
                <a:pt x="118" y="939"/>
              </a:lnTo>
              <a:lnTo>
                <a:pt x="124" y="949"/>
              </a:lnTo>
              <a:lnTo>
                <a:pt x="135" y="957"/>
              </a:lnTo>
              <a:lnTo>
                <a:pt x="148" y="964"/>
              </a:lnTo>
              <a:lnTo>
                <a:pt x="163" y="969"/>
              </a:lnTo>
              <a:lnTo>
                <a:pt x="178" y="974"/>
              </a:lnTo>
              <a:lnTo>
                <a:pt x="192" y="979"/>
              </a:lnTo>
              <a:lnTo>
                <a:pt x="215" y="988"/>
              </a:lnTo>
              <a:lnTo>
                <a:pt x="237" y="997"/>
              </a:lnTo>
              <a:lnTo>
                <a:pt x="260" y="1006"/>
              </a:lnTo>
              <a:lnTo>
                <a:pt x="281" y="1015"/>
              </a:lnTo>
              <a:lnTo>
                <a:pt x="301" y="1024"/>
              </a:lnTo>
              <a:lnTo>
                <a:pt x="320" y="1035"/>
              </a:lnTo>
              <a:lnTo>
                <a:pt x="335" y="1047"/>
              </a:lnTo>
              <a:lnTo>
                <a:pt x="347" y="1060"/>
              </a:lnTo>
              <a:lnTo>
                <a:pt x="355" y="1076"/>
              </a:lnTo>
              <a:lnTo>
                <a:pt x="359" y="1094"/>
              </a:lnTo>
              <a:lnTo>
                <a:pt x="357" y="1115"/>
              </a:lnTo>
              <a:lnTo>
                <a:pt x="363" y="1119"/>
              </a:lnTo>
              <a:lnTo>
                <a:pt x="416" y="1135"/>
              </a:lnTo>
              <a:lnTo>
                <a:pt x="384" y="1143"/>
              </a:lnTo>
              <a:lnTo>
                <a:pt x="384" y="1151"/>
              </a:lnTo>
              <a:lnTo>
                <a:pt x="432" y="1155"/>
              </a:lnTo>
              <a:lnTo>
                <a:pt x="416" y="1179"/>
              </a:lnTo>
              <a:lnTo>
                <a:pt x="459" y="1183"/>
              </a:lnTo>
              <a:lnTo>
                <a:pt x="448" y="1219"/>
              </a:lnTo>
              <a:lnTo>
                <a:pt x="475" y="1219"/>
              </a:lnTo>
              <a:lnTo>
                <a:pt x="475" y="1223"/>
              </a:lnTo>
              <a:lnTo>
                <a:pt x="448" y="1227"/>
              </a:lnTo>
              <a:lnTo>
                <a:pt x="457" y="1238"/>
              </a:lnTo>
              <a:lnTo>
                <a:pt x="469" y="1246"/>
              </a:lnTo>
              <a:lnTo>
                <a:pt x="484" y="1252"/>
              </a:lnTo>
              <a:lnTo>
                <a:pt x="501" y="1255"/>
              </a:lnTo>
              <a:lnTo>
                <a:pt x="496" y="1279"/>
              </a:lnTo>
              <a:lnTo>
                <a:pt x="505" y="1284"/>
              </a:lnTo>
              <a:lnTo>
                <a:pt x="513" y="1289"/>
              </a:lnTo>
              <a:lnTo>
                <a:pt x="521" y="1294"/>
              </a:lnTo>
              <a:lnTo>
                <a:pt x="529" y="1297"/>
              </a:lnTo>
              <a:lnTo>
                <a:pt x="536" y="1297"/>
              </a:lnTo>
              <a:lnTo>
                <a:pt x="543" y="1293"/>
              </a:lnTo>
              <a:lnTo>
                <a:pt x="549" y="1283"/>
              </a:lnTo>
              <a:lnTo>
                <a:pt x="576" y="1299"/>
              </a:lnTo>
              <a:lnTo>
                <a:pt x="564" y="1301"/>
              </a:lnTo>
              <a:lnTo>
                <a:pt x="557" y="1306"/>
              </a:lnTo>
              <a:lnTo>
                <a:pt x="556" y="1312"/>
              </a:lnTo>
              <a:lnTo>
                <a:pt x="559" y="1318"/>
              </a:lnTo>
              <a:lnTo>
                <a:pt x="565" y="1324"/>
              </a:lnTo>
              <a:lnTo>
                <a:pt x="575" y="1328"/>
              </a:lnTo>
              <a:lnTo>
                <a:pt x="588" y="1329"/>
              </a:lnTo>
              <a:lnTo>
                <a:pt x="603" y="1327"/>
              </a:lnTo>
              <a:lnTo>
                <a:pt x="611" y="1336"/>
              </a:lnTo>
              <a:lnTo>
                <a:pt x="620" y="1342"/>
              </a:lnTo>
              <a:lnTo>
                <a:pt x="632" y="1346"/>
              </a:lnTo>
              <a:lnTo>
                <a:pt x="644" y="1349"/>
              </a:lnTo>
              <a:lnTo>
                <a:pt x="657" y="1350"/>
              </a:lnTo>
              <a:lnTo>
                <a:pt x="672" y="1351"/>
              </a:lnTo>
              <a:lnTo>
                <a:pt x="672" y="1327"/>
              </a:lnTo>
              <a:lnTo>
                <a:pt x="697" y="1327"/>
              </a:lnTo>
              <a:lnTo>
                <a:pt x="726" y="1329"/>
              </a:lnTo>
              <a:lnTo>
                <a:pt x="758" y="1333"/>
              </a:lnTo>
              <a:lnTo>
                <a:pt x="790" y="1340"/>
              </a:lnTo>
              <a:lnTo>
                <a:pt x="821" y="1348"/>
              </a:lnTo>
              <a:lnTo>
                <a:pt x="848" y="1358"/>
              </a:lnTo>
              <a:lnTo>
                <a:pt x="866" y="1369"/>
              </a:lnTo>
              <a:lnTo>
                <a:pt x="884" y="1385"/>
              </a:lnTo>
              <a:lnTo>
                <a:pt x="897" y="1403"/>
              </a:lnTo>
              <a:lnTo>
                <a:pt x="908" y="1421"/>
              </a:lnTo>
              <a:lnTo>
                <a:pt x="917" y="1440"/>
              </a:lnTo>
              <a:lnTo>
                <a:pt x="928" y="1459"/>
              </a:lnTo>
              <a:lnTo>
                <a:pt x="965" y="1435"/>
              </a:lnTo>
              <a:lnTo>
                <a:pt x="970" y="1435"/>
              </a:lnTo>
              <a:lnTo>
                <a:pt x="978" y="1441"/>
              </a:lnTo>
              <a:lnTo>
                <a:pt x="989" y="1444"/>
              </a:lnTo>
              <a:lnTo>
                <a:pt x="1000" y="1444"/>
              </a:lnTo>
              <a:lnTo>
                <a:pt x="1012" y="1443"/>
              </a:lnTo>
              <a:lnTo>
                <a:pt x="1022" y="1441"/>
              </a:lnTo>
              <a:lnTo>
                <a:pt x="1034" y="1439"/>
              </a:lnTo>
              <a:lnTo>
                <a:pt x="1034" y="1424"/>
              </a:lnTo>
              <a:lnTo>
                <a:pt x="1033" y="1409"/>
              </a:lnTo>
              <a:lnTo>
                <a:pt x="1032" y="1395"/>
              </a:lnTo>
              <a:lnTo>
                <a:pt x="1028" y="1383"/>
              </a:lnTo>
              <a:lnTo>
                <a:pt x="1021" y="1371"/>
              </a:lnTo>
              <a:lnTo>
                <a:pt x="1010" y="1361"/>
              </a:lnTo>
              <a:lnTo>
                <a:pt x="996" y="1353"/>
              </a:lnTo>
              <a:lnTo>
                <a:pt x="976" y="1347"/>
              </a:lnTo>
              <a:lnTo>
                <a:pt x="974" y="1336"/>
              </a:lnTo>
              <a:lnTo>
                <a:pt x="969" y="1328"/>
              </a:lnTo>
              <a:lnTo>
                <a:pt x="961" y="1323"/>
              </a:lnTo>
              <a:lnTo>
                <a:pt x="949" y="1320"/>
              </a:lnTo>
              <a:lnTo>
                <a:pt x="937" y="1318"/>
              </a:lnTo>
              <a:lnTo>
                <a:pt x="922" y="1319"/>
              </a:lnTo>
              <a:lnTo>
                <a:pt x="922" y="1271"/>
              </a:lnTo>
              <a:lnTo>
                <a:pt x="949" y="1271"/>
              </a:lnTo>
              <a:lnTo>
                <a:pt x="945" y="1259"/>
              </a:lnTo>
              <a:lnTo>
                <a:pt x="937" y="1247"/>
              </a:lnTo>
              <a:lnTo>
                <a:pt x="929" y="1234"/>
              </a:lnTo>
              <a:lnTo>
                <a:pt x="924" y="1222"/>
              </a:lnTo>
              <a:lnTo>
                <a:pt x="922" y="1211"/>
              </a:lnTo>
              <a:lnTo>
                <a:pt x="926" y="1202"/>
              </a:lnTo>
              <a:lnTo>
                <a:pt x="934" y="1193"/>
              </a:lnTo>
              <a:lnTo>
                <a:pt x="944" y="1185"/>
              </a:lnTo>
              <a:lnTo>
                <a:pt x="953" y="1178"/>
              </a:lnTo>
              <a:lnTo>
                <a:pt x="964" y="1170"/>
              </a:lnTo>
              <a:lnTo>
                <a:pt x="970" y="1162"/>
              </a:lnTo>
              <a:lnTo>
                <a:pt x="976" y="1152"/>
              </a:lnTo>
              <a:lnTo>
                <a:pt x="976" y="1140"/>
              </a:lnTo>
              <a:lnTo>
                <a:pt x="970" y="1127"/>
              </a:lnTo>
              <a:lnTo>
                <a:pt x="980" y="1120"/>
              </a:lnTo>
              <a:lnTo>
                <a:pt x="984" y="1111"/>
              </a:lnTo>
              <a:lnTo>
                <a:pt x="984" y="1103"/>
              </a:lnTo>
              <a:lnTo>
                <a:pt x="982" y="1093"/>
              </a:lnTo>
              <a:lnTo>
                <a:pt x="984" y="1083"/>
              </a:lnTo>
              <a:lnTo>
                <a:pt x="989" y="1064"/>
              </a:lnTo>
              <a:lnTo>
                <a:pt x="998" y="1045"/>
              </a:lnTo>
              <a:lnTo>
                <a:pt x="1008" y="1026"/>
              </a:lnTo>
              <a:lnTo>
                <a:pt x="1013" y="1007"/>
              </a:lnTo>
              <a:lnTo>
                <a:pt x="1024" y="1002"/>
              </a:lnTo>
              <a:lnTo>
                <a:pt x="1030" y="996"/>
              </a:lnTo>
              <a:lnTo>
                <a:pt x="1032" y="989"/>
              </a:lnTo>
              <a:lnTo>
                <a:pt x="1032" y="981"/>
              </a:lnTo>
              <a:lnTo>
                <a:pt x="1030" y="972"/>
              </a:lnTo>
              <a:lnTo>
                <a:pt x="1029" y="963"/>
              </a:lnTo>
              <a:lnTo>
                <a:pt x="1037" y="972"/>
              </a:lnTo>
              <a:lnTo>
                <a:pt x="1046" y="981"/>
              </a:lnTo>
              <a:lnTo>
                <a:pt x="1057" y="989"/>
              </a:lnTo>
              <a:lnTo>
                <a:pt x="1068" y="995"/>
              </a:lnTo>
              <a:lnTo>
                <a:pt x="1078" y="999"/>
              </a:lnTo>
              <a:lnTo>
                <a:pt x="1089" y="999"/>
              </a:lnTo>
              <a:lnTo>
                <a:pt x="1100" y="996"/>
              </a:lnTo>
              <a:lnTo>
                <a:pt x="1110" y="988"/>
              </a:lnTo>
              <a:lnTo>
                <a:pt x="1119" y="975"/>
              </a:lnTo>
              <a:lnTo>
                <a:pt x="1166" y="996"/>
              </a:lnTo>
              <a:lnTo>
                <a:pt x="1278" y="957"/>
              </a:lnTo>
              <a:lnTo>
                <a:pt x="1317" y="867"/>
              </a:lnTo>
              <a:lnTo>
                <a:pt x="1331" y="870"/>
              </a:lnTo>
              <a:lnTo>
                <a:pt x="1349" y="874"/>
              </a:lnTo>
              <a:lnTo>
                <a:pt x="1367" y="879"/>
              </a:lnTo>
              <a:lnTo>
                <a:pt x="1386" y="883"/>
              </a:lnTo>
              <a:lnTo>
                <a:pt x="1405" y="887"/>
              </a:lnTo>
              <a:lnTo>
                <a:pt x="1423" y="889"/>
              </a:lnTo>
              <a:lnTo>
                <a:pt x="1439" y="888"/>
              </a:lnTo>
              <a:lnTo>
                <a:pt x="1453" y="883"/>
              </a:lnTo>
              <a:lnTo>
                <a:pt x="1459" y="877"/>
              </a:lnTo>
              <a:lnTo>
                <a:pt x="1462" y="869"/>
              </a:lnTo>
              <a:lnTo>
                <a:pt x="1465" y="861"/>
              </a:lnTo>
              <a:lnTo>
                <a:pt x="1467" y="853"/>
              </a:lnTo>
              <a:lnTo>
                <a:pt x="1473" y="836"/>
              </a:lnTo>
              <a:lnTo>
                <a:pt x="1474" y="820"/>
              </a:lnTo>
              <a:lnTo>
                <a:pt x="1473" y="804"/>
              </a:lnTo>
              <a:lnTo>
                <a:pt x="1467" y="789"/>
              </a:lnTo>
              <a:lnTo>
                <a:pt x="1458" y="776"/>
              </a:lnTo>
              <a:lnTo>
                <a:pt x="1446" y="765"/>
              </a:lnTo>
              <a:lnTo>
                <a:pt x="1430" y="757"/>
              </a:lnTo>
              <a:lnTo>
                <a:pt x="1410" y="752"/>
              </a:lnTo>
              <a:lnTo>
                <a:pt x="1386" y="751"/>
              </a:lnTo>
              <a:lnTo>
                <a:pt x="1395" y="742"/>
              </a:lnTo>
              <a:lnTo>
                <a:pt x="1406" y="735"/>
              </a:lnTo>
              <a:lnTo>
                <a:pt x="1418" y="729"/>
              </a:lnTo>
              <a:lnTo>
                <a:pt x="1430" y="724"/>
              </a:lnTo>
              <a:lnTo>
                <a:pt x="1441" y="717"/>
              </a:lnTo>
              <a:lnTo>
                <a:pt x="1450" y="709"/>
              </a:lnTo>
              <a:lnTo>
                <a:pt x="1454" y="699"/>
              </a:lnTo>
              <a:lnTo>
                <a:pt x="1454" y="687"/>
              </a:lnTo>
              <a:lnTo>
                <a:pt x="1451" y="672"/>
              </a:lnTo>
              <a:lnTo>
                <a:pt x="1446" y="656"/>
              </a:lnTo>
              <a:lnTo>
                <a:pt x="1439" y="641"/>
              </a:lnTo>
              <a:lnTo>
                <a:pt x="1431" y="628"/>
              </a:lnTo>
              <a:lnTo>
                <a:pt x="1422" y="617"/>
              </a:lnTo>
              <a:lnTo>
                <a:pt x="1413" y="610"/>
              </a:lnTo>
              <a:lnTo>
                <a:pt x="1418" y="546"/>
              </a:lnTo>
              <a:lnTo>
                <a:pt x="1477" y="522"/>
              </a:lnTo>
              <a:lnTo>
                <a:pt x="1475" y="511"/>
              </a:lnTo>
              <a:lnTo>
                <a:pt x="1473" y="499"/>
              </a:lnTo>
              <a:lnTo>
                <a:pt x="1470" y="486"/>
              </a:lnTo>
              <a:lnTo>
                <a:pt x="1469" y="474"/>
              </a:lnTo>
              <a:lnTo>
                <a:pt x="1470" y="464"/>
              </a:lnTo>
              <a:lnTo>
                <a:pt x="1478" y="446"/>
              </a:lnTo>
              <a:lnTo>
                <a:pt x="1490" y="428"/>
              </a:lnTo>
              <a:lnTo>
                <a:pt x="1506" y="411"/>
              </a:lnTo>
              <a:lnTo>
                <a:pt x="1521" y="394"/>
              </a:lnTo>
              <a:lnTo>
                <a:pt x="1535" y="376"/>
              </a:lnTo>
              <a:lnTo>
                <a:pt x="1545" y="358"/>
              </a:lnTo>
              <a:lnTo>
                <a:pt x="1546" y="350"/>
              </a:lnTo>
              <a:lnTo>
                <a:pt x="1542" y="344"/>
              </a:lnTo>
              <a:lnTo>
                <a:pt x="1537" y="338"/>
              </a:lnTo>
              <a:lnTo>
                <a:pt x="1533" y="332"/>
              </a:lnTo>
              <a:lnTo>
                <a:pt x="1529" y="326"/>
              </a:lnTo>
              <a:lnTo>
                <a:pt x="1530" y="318"/>
              </a:lnTo>
              <a:lnTo>
                <a:pt x="1537" y="312"/>
              </a:lnTo>
              <a:lnTo>
                <a:pt x="1546" y="308"/>
              </a:lnTo>
              <a:lnTo>
                <a:pt x="1557" y="308"/>
              </a:lnTo>
              <a:lnTo>
                <a:pt x="1567" y="309"/>
              </a:lnTo>
              <a:lnTo>
                <a:pt x="1578" y="310"/>
              </a:lnTo>
              <a:lnTo>
                <a:pt x="1583" y="266"/>
              </a:lnTo>
              <a:lnTo>
                <a:pt x="1620" y="262"/>
              </a:lnTo>
              <a:lnTo>
                <a:pt x="1620" y="241"/>
              </a:lnTo>
              <a:lnTo>
                <a:pt x="1619" y="219"/>
              </a:lnTo>
              <a:lnTo>
                <a:pt x="1618" y="197"/>
              </a:lnTo>
              <a:lnTo>
                <a:pt x="1618" y="175"/>
              </a:lnTo>
              <a:lnTo>
                <a:pt x="1622" y="154"/>
              </a:lnTo>
              <a:lnTo>
                <a:pt x="1631" y="134"/>
              </a:lnTo>
              <a:lnTo>
                <a:pt x="1631" y="130"/>
              </a:lnTo>
              <a:lnTo>
                <a:pt x="1620" y="122"/>
              </a:lnTo>
              <a:lnTo>
                <a:pt x="1630" y="114"/>
              </a:lnTo>
              <a:lnTo>
                <a:pt x="1632" y="104"/>
              </a:lnTo>
              <a:lnTo>
                <a:pt x="1631" y="92"/>
              </a:lnTo>
              <a:lnTo>
                <a:pt x="1624" y="80"/>
              </a:lnTo>
              <a:lnTo>
                <a:pt x="1616" y="66"/>
              </a:lnTo>
              <a:lnTo>
                <a:pt x="1606" y="53"/>
              </a:lnTo>
              <a:lnTo>
                <a:pt x="1595" y="41"/>
              </a:lnTo>
              <a:lnTo>
                <a:pt x="1586" y="29"/>
              </a:lnTo>
              <a:lnTo>
                <a:pt x="1578" y="18"/>
              </a:lnTo>
              <a:lnTo>
                <a:pt x="1573" y="10"/>
              </a:lnTo>
              <a:lnTo>
                <a:pt x="1461" y="0"/>
              </a:lnTo>
              <a:lnTo>
                <a:pt x="1338" y="30"/>
              </a:lnTo>
              <a:close/>
            </a:path>
          </a:pathLst>
        </a:custGeom>
        <a:solidFill>
          <a:schemeClr val="accent1">
            <a:lumMod val="20000"/>
            <a:lumOff val="8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9</xdr:col>
      <xdr:colOff>266700</xdr:colOff>
      <xdr:row>22</xdr:row>
      <xdr:rowOff>19050</xdr:rowOff>
    </xdr:from>
    <xdr:to>
      <xdr:col>11</xdr:col>
      <xdr:colOff>323850</xdr:colOff>
      <xdr:row>30</xdr:row>
      <xdr:rowOff>28575</xdr:rowOff>
    </xdr:to>
    <xdr:sp macro="" textlink="">
      <xdr:nvSpPr>
        <xdr:cNvPr id="8" name="Reg19">
          <a:extLst>
            <a:ext uri="{FF2B5EF4-FFF2-40B4-BE49-F238E27FC236}">
              <a16:creationId xmlns:a16="http://schemas.microsoft.com/office/drawing/2014/main" id="{E1CD2127-4407-4E8D-9800-0506EA6012B4}"/>
            </a:ext>
          </a:extLst>
        </xdr:cNvPr>
        <xdr:cNvSpPr>
          <a:spLocks noChangeAspect="1"/>
        </xdr:cNvSpPr>
      </xdr:nvSpPr>
      <xdr:spPr bwMode="auto">
        <a:xfrm>
          <a:off x="7086600" y="3676650"/>
          <a:ext cx="1291590" cy="1259205"/>
        </a:xfrm>
        <a:custGeom>
          <a:avLst/>
          <a:gdLst>
            <a:gd name="T0" fmla="*/ 2147483647 w 1270"/>
            <a:gd name="T1" fmla="*/ 2147483647 h 987"/>
            <a:gd name="T2" fmla="*/ 2147483647 w 1270"/>
            <a:gd name="T3" fmla="*/ 2147483647 h 987"/>
            <a:gd name="T4" fmla="*/ 2147483647 w 1270"/>
            <a:gd name="T5" fmla="*/ 2147483647 h 987"/>
            <a:gd name="T6" fmla="*/ 2147483647 w 1270"/>
            <a:gd name="T7" fmla="*/ 2147483647 h 987"/>
            <a:gd name="T8" fmla="*/ 2147483647 w 1270"/>
            <a:gd name="T9" fmla="*/ 2147483647 h 987"/>
            <a:gd name="T10" fmla="*/ 2147483647 w 1270"/>
            <a:gd name="T11" fmla="*/ 2147483647 h 987"/>
            <a:gd name="T12" fmla="*/ 2147483647 w 1270"/>
            <a:gd name="T13" fmla="*/ 2147483647 h 987"/>
            <a:gd name="T14" fmla="*/ 2147483647 w 1270"/>
            <a:gd name="T15" fmla="*/ 2147483647 h 987"/>
            <a:gd name="T16" fmla="*/ 2147483647 w 1270"/>
            <a:gd name="T17" fmla="*/ 2147483647 h 987"/>
            <a:gd name="T18" fmla="*/ 2147483647 w 1270"/>
            <a:gd name="T19" fmla="*/ 2147483647 h 987"/>
            <a:gd name="T20" fmla="*/ 2147483647 w 1270"/>
            <a:gd name="T21" fmla="*/ 2147483647 h 987"/>
            <a:gd name="T22" fmla="*/ 2147483647 w 1270"/>
            <a:gd name="T23" fmla="*/ 2147483647 h 987"/>
            <a:gd name="T24" fmla="*/ 2147483647 w 1270"/>
            <a:gd name="T25" fmla="*/ 2147483647 h 987"/>
            <a:gd name="T26" fmla="*/ 2147483647 w 1270"/>
            <a:gd name="T27" fmla="*/ 2147483647 h 987"/>
            <a:gd name="T28" fmla="*/ 2147483647 w 1270"/>
            <a:gd name="T29" fmla="*/ 2147483647 h 987"/>
            <a:gd name="T30" fmla="*/ 2147483647 w 1270"/>
            <a:gd name="T31" fmla="*/ 2147483647 h 987"/>
            <a:gd name="T32" fmla="*/ 2147483647 w 1270"/>
            <a:gd name="T33" fmla="*/ 2147483647 h 987"/>
            <a:gd name="T34" fmla="*/ 2147483647 w 1270"/>
            <a:gd name="T35" fmla="*/ 2147483647 h 987"/>
            <a:gd name="T36" fmla="*/ 2147483647 w 1270"/>
            <a:gd name="T37" fmla="*/ 2147483647 h 987"/>
            <a:gd name="T38" fmla="*/ 2147483647 w 1270"/>
            <a:gd name="T39" fmla="*/ 2147483647 h 987"/>
            <a:gd name="T40" fmla="*/ 2147483647 w 1270"/>
            <a:gd name="T41" fmla="*/ 2147483647 h 987"/>
            <a:gd name="T42" fmla="*/ 2147483647 w 1270"/>
            <a:gd name="T43" fmla="*/ 2147483647 h 987"/>
            <a:gd name="T44" fmla="*/ 2147483647 w 1270"/>
            <a:gd name="T45" fmla="*/ 2147483647 h 987"/>
            <a:gd name="T46" fmla="*/ 2147483647 w 1270"/>
            <a:gd name="T47" fmla="*/ 2147483647 h 987"/>
            <a:gd name="T48" fmla="*/ 2147483647 w 1270"/>
            <a:gd name="T49" fmla="*/ 2147483647 h 987"/>
            <a:gd name="T50" fmla="*/ 2147483647 w 1270"/>
            <a:gd name="T51" fmla="*/ 2147483647 h 987"/>
            <a:gd name="T52" fmla="*/ 2147483647 w 1270"/>
            <a:gd name="T53" fmla="*/ 2147483647 h 987"/>
            <a:gd name="T54" fmla="*/ 2147483647 w 1270"/>
            <a:gd name="T55" fmla="*/ 2147483647 h 987"/>
            <a:gd name="T56" fmla="*/ 2147483647 w 1270"/>
            <a:gd name="T57" fmla="*/ 2147483647 h 987"/>
            <a:gd name="T58" fmla="*/ 2147483647 w 1270"/>
            <a:gd name="T59" fmla="*/ 2147483647 h 987"/>
            <a:gd name="T60" fmla="*/ 2147483647 w 1270"/>
            <a:gd name="T61" fmla="*/ 2147483647 h 987"/>
            <a:gd name="T62" fmla="*/ 2147483647 w 1270"/>
            <a:gd name="T63" fmla="*/ 2147483647 h 987"/>
            <a:gd name="T64" fmla="*/ 2147483647 w 1270"/>
            <a:gd name="T65" fmla="*/ 2147483647 h 987"/>
            <a:gd name="T66" fmla="*/ 2147483647 w 1270"/>
            <a:gd name="T67" fmla="*/ 2147483647 h 987"/>
            <a:gd name="T68" fmla="*/ 2147483647 w 1270"/>
            <a:gd name="T69" fmla="*/ 2147483647 h 987"/>
            <a:gd name="T70" fmla="*/ 2147483647 w 1270"/>
            <a:gd name="T71" fmla="*/ 2147483647 h 987"/>
            <a:gd name="T72" fmla="*/ 2147483647 w 1270"/>
            <a:gd name="T73" fmla="*/ 2147483647 h 987"/>
            <a:gd name="T74" fmla="*/ 2147483647 w 1270"/>
            <a:gd name="T75" fmla="*/ 2147483647 h 987"/>
            <a:gd name="T76" fmla="*/ 2147483647 w 1270"/>
            <a:gd name="T77" fmla="*/ 2147483647 h 987"/>
            <a:gd name="T78" fmla="*/ 2147483647 w 1270"/>
            <a:gd name="T79" fmla="*/ 2147483647 h 987"/>
            <a:gd name="T80" fmla="*/ 2147483647 w 1270"/>
            <a:gd name="T81" fmla="*/ 2147483647 h 987"/>
            <a:gd name="T82" fmla="*/ 2147483647 w 1270"/>
            <a:gd name="T83" fmla="*/ 2147483647 h 987"/>
            <a:gd name="T84" fmla="*/ 2147483647 w 1270"/>
            <a:gd name="T85" fmla="*/ 2147483647 h 987"/>
            <a:gd name="T86" fmla="*/ 2147483647 w 1270"/>
            <a:gd name="T87" fmla="*/ 2147483647 h 987"/>
            <a:gd name="T88" fmla="*/ 2147483647 w 1270"/>
            <a:gd name="T89" fmla="*/ 2147483647 h 987"/>
            <a:gd name="T90" fmla="*/ 2147483647 w 1270"/>
            <a:gd name="T91" fmla="*/ 2147483647 h 987"/>
            <a:gd name="T92" fmla="*/ 2147483647 w 1270"/>
            <a:gd name="T93" fmla="*/ 2147483647 h 987"/>
            <a:gd name="T94" fmla="*/ 2147483647 w 1270"/>
            <a:gd name="T95" fmla="*/ 2147483647 h 987"/>
            <a:gd name="T96" fmla="*/ 2147483647 w 1270"/>
            <a:gd name="T97" fmla="*/ 2147483647 h 987"/>
            <a:gd name="T98" fmla="*/ 2147483647 w 1270"/>
            <a:gd name="T99" fmla="*/ 2147483647 h 987"/>
            <a:gd name="T100" fmla="*/ 2147483647 w 1270"/>
            <a:gd name="T101" fmla="*/ 2147483647 h 987"/>
            <a:gd name="T102" fmla="*/ 2147483647 w 1270"/>
            <a:gd name="T103" fmla="*/ 2147483647 h 987"/>
            <a:gd name="T104" fmla="*/ 2147483647 w 1270"/>
            <a:gd name="T105" fmla="*/ 2147483647 h 987"/>
            <a:gd name="T106" fmla="*/ 2147483647 w 1270"/>
            <a:gd name="T107" fmla="*/ 2147483647 h 987"/>
            <a:gd name="T108" fmla="*/ 2147483647 w 1270"/>
            <a:gd name="T109" fmla="*/ 2147483647 h 987"/>
            <a:gd name="T110" fmla="*/ 2147483647 w 1270"/>
            <a:gd name="T111" fmla="*/ 2147483647 h 9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0" t="0" r="r" b="b"/>
          <a:pathLst>
            <a:path w="1270" h="987">
              <a:moveTo>
                <a:pt x="794" y="0"/>
              </a:moveTo>
              <a:lnTo>
                <a:pt x="783" y="17"/>
              </a:lnTo>
              <a:lnTo>
                <a:pt x="782" y="34"/>
              </a:lnTo>
              <a:lnTo>
                <a:pt x="788" y="51"/>
              </a:lnTo>
              <a:lnTo>
                <a:pt x="799" y="68"/>
              </a:lnTo>
              <a:lnTo>
                <a:pt x="783" y="70"/>
              </a:lnTo>
              <a:lnTo>
                <a:pt x="770" y="75"/>
              </a:lnTo>
              <a:lnTo>
                <a:pt x="762" y="82"/>
              </a:lnTo>
              <a:lnTo>
                <a:pt x="756" y="92"/>
              </a:lnTo>
              <a:lnTo>
                <a:pt x="756" y="104"/>
              </a:lnTo>
              <a:lnTo>
                <a:pt x="739" y="106"/>
              </a:lnTo>
              <a:lnTo>
                <a:pt x="726" y="105"/>
              </a:lnTo>
              <a:lnTo>
                <a:pt x="715" y="103"/>
              </a:lnTo>
              <a:lnTo>
                <a:pt x="704" y="99"/>
              </a:lnTo>
              <a:lnTo>
                <a:pt x="694" y="95"/>
              </a:lnTo>
              <a:lnTo>
                <a:pt x="682" y="91"/>
              </a:lnTo>
              <a:lnTo>
                <a:pt x="667" y="87"/>
              </a:lnTo>
              <a:lnTo>
                <a:pt x="647" y="85"/>
              </a:lnTo>
              <a:lnTo>
                <a:pt x="624" y="84"/>
              </a:lnTo>
              <a:lnTo>
                <a:pt x="600" y="84"/>
              </a:lnTo>
              <a:lnTo>
                <a:pt x="580" y="84"/>
              </a:lnTo>
              <a:lnTo>
                <a:pt x="568" y="86"/>
              </a:lnTo>
              <a:lnTo>
                <a:pt x="558" y="92"/>
              </a:lnTo>
              <a:lnTo>
                <a:pt x="548" y="101"/>
              </a:lnTo>
              <a:lnTo>
                <a:pt x="540" y="111"/>
              </a:lnTo>
              <a:lnTo>
                <a:pt x="531" y="121"/>
              </a:lnTo>
              <a:lnTo>
                <a:pt x="522" y="131"/>
              </a:lnTo>
              <a:lnTo>
                <a:pt x="512" y="139"/>
              </a:lnTo>
              <a:lnTo>
                <a:pt x="502" y="143"/>
              </a:lnTo>
              <a:lnTo>
                <a:pt x="484" y="145"/>
              </a:lnTo>
              <a:lnTo>
                <a:pt x="466" y="144"/>
              </a:lnTo>
              <a:lnTo>
                <a:pt x="447" y="141"/>
              </a:lnTo>
              <a:lnTo>
                <a:pt x="427" y="137"/>
              </a:lnTo>
              <a:lnTo>
                <a:pt x="409" y="135"/>
              </a:lnTo>
              <a:lnTo>
                <a:pt x="391" y="134"/>
              </a:lnTo>
              <a:lnTo>
                <a:pt x="361" y="140"/>
              </a:lnTo>
              <a:lnTo>
                <a:pt x="333" y="151"/>
              </a:lnTo>
              <a:lnTo>
                <a:pt x="307" y="166"/>
              </a:lnTo>
              <a:lnTo>
                <a:pt x="285" y="186"/>
              </a:lnTo>
              <a:lnTo>
                <a:pt x="266" y="207"/>
              </a:lnTo>
              <a:lnTo>
                <a:pt x="253" y="230"/>
              </a:lnTo>
              <a:lnTo>
                <a:pt x="245" y="252"/>
              </a:lnTo>
              <a:lnTo>
                <a:pt x="170" y="256"/>
              </a:lnTo>
              <a:lnTo>
                <a:pt x="171" y="274"/>
              </a:lnTo>
              <a:lnTo>
                <a:pt x="169" y="287"/>
              </a:lnTo>
              <a:lnTo>
                <a:pt x="163" y="298"/>
              </a:lnTo>
              <a:lnTo>
                <a:pt x="155" y="306"/>
              </a:lnTo>
              <a:lnTo>
                <a:pt x="145" y="312"/>
              </a:lnTo>
              <a:lnTo>
                <a:pt x="131" y="316"/>
              </a:lnTo>
              <a:lnTo>
                <a:pt x="117" y="318"/>
              </a:lnTo>
              <a:lnTo>
                <a:pt x="101" y="319"/>
              </a:lnTo>
              <a:lnTo>
                <a:pt x="84" y="320"/>
              </a:lnTo>
              <a:lnTo>
                <a:pt x="66" y="320"/>
              </a:lnTo>
              <a:lnTo>
                <a:pt x="49" y="321"/>
              </a:lnTo>
              <a:lnTo>
                <a:pt x="32" y="322"/>
              </a:lnTo>
              <a:lnTo>
                <a:pt x="16" y="324"/>
              </a:lnTo>
              <a:lnTo>
                <a:pt x="0" y="328"/>
              </a:lnTo>
              <a:lnTo>
                <a:pt x="0" y="344"/>
              </a:lnTo>
              <a:lnTo>
                <a:pt x="53" y="344"/>
              </a:lnTo>
              <a:lnTo>
                <a:pt x="40" y="356"/>
              </a:lnTo>
              <a:lnTo>
                <a:pt x="29" y="371"/>
              </a:lnTo>
              <a:lnTo>
                <a:pt x="21" y="387"/>
              </a:lnTo>
              <a:lnTo>
                <a:pt x="16" y="404"/>
              </a:lnTo>
              <a:lnTo>
                <a:pt x="12" y="421"/>
              </a:lnTo>
              <a:lnTo>
                <a:pt x="10" y="436"/>
              </a:lnTo>
              <a:lnTo>
                <a:pt x="28" y="439"/>
              </a:lnTo>
              <a:lnTo>
                <a:pt x="41" y="442"/>
              </a:lnTo>
              <a:lnTo>
                <a:pt x="53" y="447"/>
              </a:lnTo>
              <a:lnTo>
                <a:pt x="61" y="452"/>
              </a:lnTo>
              <a:lnTo>
                <a:pt x="68" y="460"/>
              </a:lnTo>
              <a:lnTo>
                <a:pt x="70" y="470"/>
              </a:lnTo>
              <a:lnTo>
                <a:pt x="69" y="484"/>
              </a:lnTo>
              <a:lnTo>
                <a:pt x="53" y="484"/>
              </a:lnTo>
              <a:lnTo>
                <a:pt x="41" y="487"/>
              </a:lnTo>
              <a:lnTo>
                <a:pt x="34" y="493"/>
              </a:lnTo>
              <a:lnTo>
                <a:pt x="30" y="502"/>
              </a:lnTo>
              <a:lnTo>
                <a:pt x="32" y="513"/>
              </a:lnTo>
              <a:lnTo>
                <a:pt x="37" y="525"/>
              </a:lnTo>
              <a:lnTo>
                <a:pt x="45" y="536"/>
              </a:lnTo>
              <a:lnTo>
                <a:pt x="54" y="543"/>
              </a:lnTo>
              <a:lnTo>
                <a:pt x="64" y="548"/>
              </a:lnTo>
              <a:lnTo>
                <a:pt x="76" y="552"/>
              </a:lnTo>
              <a:lnTo>
                <a:pt x="86" y="557"/>
              </a:lnTo>
              <a:lnTo>
                <a:pt x="98" y="563"/>
              </a:lnTo>
              <a:lnTo>
                <a:pt x="108" y="572"/>
              </a:lnTo>
              <a:lnTo>
                <a:pt x="116" y="583"/>
              </a:lnTo>
              <a:lnTo>
                <a:pt x="122" y="594"/>
              </a:lnTo>
              <a:lnTo>
                <a:pt x="130" y="605"/>
              </a:lnTo>
              <a:lnTo>
                <a:pt x="139" y="612"/>
              </a:lnTo>
              <a:lnTo>
                <a:pt x="149" y="619"/>
              </a:lnTo>
              <a:lnTo>
                <a:pt x="159" y="625"/>
              </a:lnTo>
              <a:lnTo>
                <a:pt x="166" y="633"/>
              </a:lnTo>
              <a:lnTo>
                <a:pt x="173" y="647"/>
              </a:lnTo>
              <a:lnTo>
                <a:pt x="177" y="661"/>
              </a:lnTo>
              <a:lnTo>
                <a:pt x="181" y="676"/>
              </a:lnTo>
              <a:lnTo>
                <a:pt x="186" y="690"/>
              </a:lnTo>
              <a:lnTo>
                <a:pt x="195" y="702"/>
              </a:lnTo>
              <a:lnTo>
                <a:pt x="214" y="715"/>
              </a:lnTo>
              <a:lnTo>
                <a:pt x="234" y="724"/>
              </a:lnTo>
              <a:lnTo>
                <a:pt x="255" y="731"/>
              </a:lnTo>
              <a:lnTo>
                <a:pt x="277" y="737"/>
              </a:lnTo>
              <a:lnTo>
                <a:pt x="299" y="743"/>
              </a:lnTo>
              <a:lnTo>
                <a:pt x="319" y="750"/>
              </a:lnTo>
              <a:lnTo>
                <a:pt x="339" y="760"/>
              </a:lnTo>
              <a:lnTo>
                <a:pt x="354" y="772"/>
              </a:lnTo>
              <a:lnTo>
                <a:pt x="366" y="785"/>
              </a:lnTo>
              <a:lnTo>
                <a:pt x="374" y="800"/>
              </a:lnTo>
              <a:lnTo>
                <a:pt x="383" y="815"/>
              </a:lnTo>
              <a:lnTo>
                <a:pt x="391" y="830"/>
              </a:lnTo>
              <a:lnTo>
                <a:pt x="402" y="844"/>
              </a:lnTo>
              <a:lnTo>
                <a:pt x="411" y="851"/>
              </a:lnTo>
              <a:lnTo>
                <a:pt x="423" y="855"/>
              </a:lnTo>
              <a:lnTo>
                <a:pt x="435" y="860"/>
              </a:lnTo>
              <a:lnTo>
                <a:pt x="447" y="865"/>
              </a:lnTo>
              <a:lnTo>
                <a:pt x="458" y="873"/>
              </a:lnTo>
              <a:lnTo>
                <a:pt x="478" y="870"/>
              </a:lnTo>
              <a:lnTo>
                <a:pt x="499" y="871"/>
              </a:lnTo>
              <a:lnTo>
                <a:pt x="520" y="874"/>
              </a:lnTo>
              <a:lnTo>
                <a:pt x="539" y="880"/>
              </a:lnTo>
              <a:lnTo>
                <a:pt x="555" y="891"/>
              </a:lnTo>
              <a:lnTo>
                <a:pt x="564" y="900"/>
              </a:lnTo>
              <a:lnTo>
                <a:pt x="572" y="910"/>
              </a:lnTo>
              <a:lnTo>
                <a:pt x="579" y="920"/>
              </a:lnTo>
              <a:lnTo>
                <a:pt x="586" y="930"/>
              </a:lnTo>
              <a:lnTo>
                <a:pt x="592" y="940"/>
              </a:lnTo>
              <a:lnTo>
                <a:pt x="600" y="948"/>
              </a:lnTo>
              <a:lnTo>
                <a:pt x="610" y="955"/>
              </a:lnTo>
              <a:lnTo>
                <a:pt x="622" y="960"/>
              </a:lnTo>
              <a:lnTo>
                <a:pt x="636" y="962"/>
              </a:lnTo>
              <a:lnTo>
                <a:pt x="655" y="961"/>
              </a:lnTo>
              <a:lnTo>
                <a:pt x="659" y="974"/>
              </a:lnTo>
              <a:lnTo>
                <a:pt x="664" y="983"/>
              </a:lnTo>
              <a:lnTo>
                <a:pt x="670" y="986"/>
              </a:lnTo>
              <a:lnTo>
                <a:pt x="678" y="987"/>
              </a:lnTo>
              <a:lnTo>
                <a:pt x="686" y="985"/>
              </a:lnTo>
              <a:lnTo>
                <a:pt x="695" y="981"/>
              </a:lnTo>
              <a:lnTo>
                <a:pt x="706" y="976"/>
              </a:lnTo>
              <a:lnTo>
                <a:pt x="718" y="972"/>
              </a:lnTo>
              <a:lnTo>
                <a:pt x="730" y="968"/>
              </a:lnTo>
              <a:lnTo>
                <a:pt x="747" y="965"/>
              </a:lnTo>
              <a:lnTo>
                <a:pt x="762" y="963"/>
              </a:lnTo>
              <a:lnTo>
                <a:pt x="774" y="962"/>
              </a:lnTo>
              <a:lnTo>
                <a:pt x="786" y="959"/>
              </a:lnTo>
              <a:lnTo>
                <a:pt x="796" y="954"/>
              </a:lnTo>
              <a:lnTo>
                <a:pt x="806" y="946"/>
              </a:lnTo>
              <a:lnTo>
                <a:pt x="816" y="933"/>
              </a:lnTo>
              <a:lnTo>
                <a:pt x="823" y="919"/>
              </a:lnTo>
              <a:lnTo>
                <a:pt x="823" y="905"/>
              </a:lnTo>
              <a:lnTo>
                <a:pt x="819" y="890"/>
              </a:lnTo>
              <a:lnTo>
                <a:pt x="814" y="874"/>
              </a:lnTo>
              <a:lnTo>
                <a:pt x="808" y="859"/>
              </a:lnTo>
              <a:lnTo>
                <a:pt x="804" y="844"/>
              </a:lnTo>
              <a:lnTo>
                <a:pt x="804" y="829"/>
              </a:lnTo>
              <a:lnTo>
                <a:pt x="825" y="849"/>
              </a:lnTo>
              <a:lnTo>
                <a:pt x="841" y="849"/>
              </a:lnTo>
              <a:lnTo>
                <a:pt x="851" y="842"/>
              </a:lnTo>
              <a:lnTo>
                <a:pt x="860" y="839"/>
              </a:lnTo>
              <a:lnTo>
                <a:pt x="868" y="839"/>
              </a:lnTo>
              <a:lnTo>
                <a:pt x="875" y="841"/>
              </a:lnTo>
              <a:lnTo>
                <a:pt x="884" y="844"/>
              </a:lnTo>
              <a:lnTo>
                <a:pt x="893" y="846"/>
              </a:lnTo>
              <a:lnTo>
                <a:pt x="904" y="845"/>
              </a:lnTo>
              <a:lnTo>
                <a:pt x="919" y="841"/>
              </a:lnTo>
              <a:lnTo>
                <a:pt x="935" y="834"/>
              </a:lnTo>
              <a:lnTo>
                <a:pt x="951" y="826"/>
              </a:lnTo>
              <a:lnTo>
                <a:pt x="968" y="818"/>
              </a:lnTo>
              <a:lnTo>
                <a:pt x="985" y="813"/>
              </a:lnTo>
              <a:lnTo>
                <a:pt x="993" y="741"/>
              </a:lnTo>
              <a:lnTo>
                <a:pt x="1032" y="697"/>
              </a:lnTo>
              <a:lnTo>
                <a:pt x="1040" y="517"/>
              </a:lnTo>
              <a:lnTo>
                <a:pt x="1079" y="474"/>
              </a:lnTo>
              <a:lnTo>
                <a:pt x="1092" y="420"/>
              </a:lnTo>
              <a:lnTo>
                <a:pt x="1120" y="421"/>
              </a:lnTo>
              <a:lnTo>
                <a:pt x="1148" y="422"/>
              </a:lnTo>
              <a:lnTo>
                <a:pt x="1176" y="423"/>
              </a:lnTo>
              <a:lnTo>
                <a:pt x="1204" y="421"/>
              </a:lnTo>
              <a:lnTo>
                <a:pt x="1230" y="415"/>
              </a:lnTo>
              <a:lnTo>
                <a:pt x="1241" y="412"/>
              </a:lnTo>
              <a:lnTo>
                <a:pt x="1252" y="408"/>
              </a:lnTo>
              <a:lnTo>
                <a:pt x="1261" y="403"/>
              </a:lnTo>
              <a:lnTo>
                <a:pt x="1269" y="397"/>
              </a:lnTo>
              <a:lnTo>
                <a:pt x="1270" y="389"/>
              </a:lnTo>
              <a:lnTo>
                <a:pt x="1268" y="379"/>
              </a:lnTo>
              <a:lnTo>
                <a:pt x="1258" y="370"/>
              </a:lnTo>
              <a:lnTo>
                <a:pt x="1248" y="362"/>
              </a:lnTo>
              <a:lnTo>
                <a:pt x="1234" y="355"/>
              </a:lnTo>
              <a:lnTo>
                <a:pt x="1224" y="348"/>
              </a:lnTo>
              <a:lnTo>
                <a:pt x="1213" y="341"/>
              </a:lnTo>
              <a:lnTo>
                <a:pt x="1201" y="328"/>
              </a:lnTo>
              <a:lnTo>
                <a:pt x="1189" y="313"/>
              </a:lnTo>
              <a:lnTo>
                <a:pt x="1180" y="296"/>
              </a:lnTo>
              <a:lnTo>
                <a:pt x="1172" y="279"/>
              </a:lnTo>
              <a:lnTo>
                <a:pt x="1166" y="264"/>
              </a:lnTo>
              <a:lnTo>
                <a:pt x="1182" y="264"/>
              </a:lnTo>
              <a:lnTo>
                <a:pt x="1166" y="200"/>
              </a:lnTo>
              <a:lnTo>
                <a:pt x="1145" y="200"/>
              </a:lnTo>
              <a:lnTo>
                <a:pt x="1141" y="188"/>
              </a:lnTo>
              <a:lnTo>
                <a:pt x="1133" y="179"/>
              </a:lnTo>
              <a:lnTo>
                <a:pt x="1124" y="173"/>
              </a:lnTo>
              <a:lnTo>
                <a:pt x="1112" y="170"/>
              </a:lnTo>
              <a:lnTo>
                <a:pt x="1099" y="168"/>
              </a:lnTo>
              <a:lnTo>
                <a:pt x="1084" y="167"/>
              </a:lnTo>
              <a:lnTo>
                <a:pt x="1069" y="166"/>
              </a:lnTo>
              <a:lnTo>
                <a:pt x="1055" y="164"/>
              </a:lnTo>
              <a:lnTo>
                <a:pt x="1061" y="153"/>
              </a:lnTo>
              <a:lnTo>
                <a:pt x="1068" y="140"/>
              </a:lnTo>
              <a:lnTo>
                <a:pt x="1073" y="128"/>
              </a:lnTo>
              <a:lnTo>
                <a:pt x="1076" y="116"/>
              </a:lnTo>
              <a:lnTo>
                <a:pt x="1073" y="101"/>
              </a:lnTo>
              <a:lnTo>
                <a:pt x="1067" y="88"/>
              </a:lnTo>
              <a:lnTo>
                <a:pt x="1057" y="78"/>
              </a:lnTo>
              <a:lnTo>
                <a:pt x="1044" y="71"/>
              </a:lnTo>
              <a:lnTo>
                <a:pt x="1028" y="65"/>
              </a:lnTo>
              <a:lnTo>
                <a:pt x="1012" y="62"/>
              </a:lnTo>
              <a:lnTo>
                <a:pt x="995" y="61"/>
              </a:lnTo>
              <a:lnTo>
                <a:pt x="976" y="62"/>
              </a:lnTo>
              <a:lnTo>
                <a:pt x="959" y="64"/>
              </a:lnTo>
              <a:lnTo>
                <a:pt x="947" y="47"/>
              </a:lnTo>
              <a:lnTo>
                <a:pt x="929" y="30"/>
              </a:lnTo>
              <a:lnTo>
                <a:pt x="907" y="16"/>
              </a:lnTo>
              <a:lnTo>
                <a:pt x="883" y="6"/>
              </a:lnTo>
              <a:lnTo>
                <a:pt x="857" y="0"/>
              </a:lnTo>
              <a:lnTo>
                <a:pt x="857" y="24"/>
              </a:lnTo>
              <a:lnTo>
                <a:pt x="831" y="16"/>
              </a:lnTo>
              <a:lnTo>
                <a:pt x="836" y="8"/>
              </a:lnTo>
              <a:lnTo>
                <a:pt x="794" y="0"/>
              </a:lnTo>
              <a:close/>
            </a:path>
          </a:pathLst>
        </a:custGeom>
        <a:solidFill>
          <a:schemeClr val="accent1">
            <a:lumMod val="7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10</xdr:col>
      <xdr:colOff>504825</xdr:colOff>
      <xdr:row>16</xdr:row>
      <xdr:rowOff>104775</xdr:rowOff>
    </xdr:from>
    <xdr:to>
      <xdr:col>13</xdr:col>
      <xdr:colOff>123825</xdr:colOff>
      <xdr:row>25</xdr:row>
      <xdr:rowOff>104775</xdr:rowOff>
    </xdr:to>
    <xdr:sp macro="" textlink="">
      <xdr:nvSpPr>
        <xdr:cNvPr id="9" name="Reg18">
          <a:extLst>
            <a:ext uri="{FF2B5EF4-FFF2-40B4-BE49-F238E27FC236}">
              <a16:creationId xmlns:a16="http://schemas.microsoft.com/office/drawing/2014/main" id="{6003F3F3-1A86-42EA-8016-E8E4D9EC0547}"/>
            </a:ext>
          </a:extLst>
        </xdr:cNvPr>
        <xdr:cNvSpPr>
          <a:spLocks noChangeAspect="1"/>
        </xdr:cNvSpPr>
      </xdr:nvSpPr>
      <xdr:spPr bwMode="auto">
        <a:xfrm>
          <a:off x="7941945" y="2756535"/>
          <a:ext cx="1470660" cy="1493520"/>
        </a:xfrm>
        <a:custGeom>
          <a:avLst/>
          <a:gdLst>
            <a:gd name="T0" fmla="*/ 2147483647 w 1412"/>
            <a:gd name="T1" fmla="*/ 2147483647 h 968"/>
            <a:gd name="T2" fmla="*/ 2147483647 w 1412"/>
            <a:gd name="T3" fmla="*/ 2147483647 h 968"/>
            <a:gd name="T4" fmla="*/ 2147483647 w 1412"/>
            <a:gd name="T5" fmla="*/ 2147483647 h 968"/>
            <a:gd name="T6" fmla="*/ 2147483647 w 1412"/>
            <a:gd name="T7" fmla="*/ 2147483647 h 968"/>
            <a:gd name="T8" fmla="*/ 2147483647 w 1412"/>
            <a:gd name="T9" fmla="*/ 2147483647 h 968"/>
            <a:gd name="T10" fmla="*/ 2147483647 w 1412"/>
            <a:gd name="T11" fmla="*/ 2147483647 h 968"/>
            <a:gd name="T12" fmla="*/ 2147483647 w 1412"/>
            <a:gd name="T13" fmla="*/ 2147483647 h 968"/>
            <a:gd name="T14" fmla="*/ 2147483647 w 1412"/>
            <a:gd name="T15" fmla="*/ 2147483647 h 968"/>
            <a:gd name="T16" fmla="*/ 2147483647 w 1412"/>
            <a:gd name="T17" fmla="*/ 2147483647 h 968"/>
            <a:gd name="T18" fmla="*/ 2147483647 w 1412"/>
            <a:gd name="T19" fmla="*/ 2147483647 h 968"/>
            <a:gd name="T20" fmla="*/ 2147483647 w 1412"/>
            <a:gd name="T21" fmla="*/ 2147483647 h 968"/>
            <a:gd name="T22" fmla="*/ 2147483647 w 1412"/>
            <a:gd name="T23" fmla="*/ 2147483647 h 968"/>
            <a:gd name="T24" fmla="*/ 2147483647 w 1412"/>
            <a:gd name="T25" fmla="*/ 2147483647 h 968"/>
            <a:gd name="T26" fmla="*/ 2147483647 w 1412"/>
            <a:gd name="T27" fmla="*/ 2147483647 h 968"/>
            <a:gd name="T28" fmla="*/ 2147483647 w 1412"/>
            <a:gd name="T29" fmla="*/ 2147483647 h 968"/>
            <a:gd name="T30" fmla="*/ 2147483647 w 1412"/>
            <a:gd name="T31" fmla="*/ 2147483647 h 968"/>
            <a:gd name="T32" fmla="*/ 2147483647 w 1412"/>
            <a:gd name="T33" fmla="*/ 2147483647 h 968"/>
            <a:gd name="T34" fmla="*/ 2147483647 w 1412"/>
            <a:gd name="T35" fmla="*/ 2147483647 h 968"/>
            <a:gd name="T36" fmla="*/ 2147483647 w 1412"/>
            <a:gd name="T37" fmla="*/ 2147483647 h 968"/>
            <a:gd name="T38" fmla="*/ 2147483647 w 1412"/>
            <a:gd name="T39" fmla="*/ 2147483647 h 968"/>
            <a:gd name="T40" fmla="*/ 2147483647 w 1412"/>
            <a:gd name="T41" fmla="*/ 2147483647 h 968"/>
            <a:gd name="T42" fmla="*/ 2147483647 w 1412"/>
            <a:gd name="T43" fmla="*/ 2147483647 h 968"/>
            <a:gd name="T44" fmla="*/ 2147483647 w 1412"/>
            <a:gd name="T45" fmla="*/ 2147483647 h 968"/>
            <a:gd name="T46" fmla="*/ 2147483647 w 1412"/>
            <a:gd name="T47" fmla="*/ 2147483647 h 968"/>
            <a:gd name="T48" fmla="*/ 2147483647 w 1412"/>
            <a:gd name="T49" fmla="*/ 2147483647 h 968"/>
            <a:gd name="T50" fmla="*/ 2147483647 w 1412"/>
            <a:gd name="T51" fmla="*/ 2147483647 h 968"/>
            <a:gd name="T52" fmla="*/ 2147483647 w 1412"/>
            <a:gd name="T53" fmla="*/ 2147483647 h 968"/>
            <a:gd name="T54" fmla="*/ 2147483647 w 1412"/>
            <a:gd name="T55" fmla="*/ 2147483647 h 968"/>
            <a:gd name="T56" fmla="*/ 2147483647 w 1412"/>
            <a:gd name="T57" fmla="*/ 2147483647 h 968"/>
            <a:gd name="T58" fmla="*/ 2147483647 w 1412"/>
            <a:gd name="T59" fmla="*/ 2147483647 h 968"/>
            <a:gd name="T60" fmla="*/ 2147483647 w 1412"/>
            <a:gd name="T61" fmla="*/ 2147483647 h 968"/>
            <a:gd name="T62" fmla="*/ 2147483647 w 1412"/>
            <a:gd name="T63" fmla="*/ 2147483647 h 968"/>
            <a:gd name="T64" fmla="*/ 2147483647 w 1412"/>
            <a:gd name="T65" fmla="*/ 2147483647 h 968"/>
            <a:gd name="T66" fmla="*/ 2147483647 w 1412"/>
            <a:gd name="T67" fmla="*/ 2147483647 h 968"/>
            <a:gd name="T68" fmla="*/ 2147483647 w 1412"/>
            <a:gd name="T69" fmla="*/ 2147483647 h 968"/>
            <a:gd name="T70" fmla="*/ 2147483647 w 1412"/>
            <a:gd name="T71" fmla="*/ 2147483647 h 968"/>
            <a:gd name="T72" fmla="*/ 2147483647 w 1412"/>
            <a:gd name="T73" fmla="*/ 2147483647 h 968"/>
            <a:gd name="T74" fmla="*/ 2147483647 w 1412"/>
            <a:gd name="T75" fmla="*/ 2147483647 h 968"/>
            <a:gd name="T76" fmla="*/ 2147483647 w 1412"/>
            <a:gd name="T77" fmla="*/ 2147483647 h 968"/>
            <a:gd name="T78" fmla="*/ 2147483647 w 1412"/>
            <a:gd name="T79" fmla="*/ 2147483647 h 968"/>
            <a:gd name="T80" fmla="*/ 2147483647 w 1412"/>
            <a:gd name="T81" fmla="*/ 2147483647 h 968"/>
            <a:gd name="T82" fmla="*/ 2147483647 w 1412"/>
            <a:gd name="T83" fmla="*/ 2147483647 h 968"/>
            <a:gd name="T84" fmla="*/ 2147483647 w 1412"/>
            <a:gd name="T85" fmla="*/ 2147483647 h 968"/>
            <a:gd name="T86" fmla="*/ 2147483647 w 1412"/>
            <a:gd name="T87" fmla="*/ 2147483647 h 968"/>
            <a:gd name="T88" fmla="*/ 2147483647 w 1412"/>
            <a:gd name="T89" fmla="*/ 2147483647 h 968"/>
            <a:gd name="T90" fmla="*/ 2147483647 w 1412"/>
            <a:gd name="T91" fmla="*/ 2147483647 h 968"/>
            <a:gd name="T92" fmla="*/ 2147483647 w 1412"/>
            <a:gd name="T93" fmla="*/ 2147483647 h 968"/>
            <a:gd name="T94" fmla="*/ 2147483647 w 1412"/>
            <a:gd name="T95" fmla="*/ 2147483647 h 968"/>
            <a:gd name="T96" fmla="*/ 2147483647 w 1412"/>
            <a:gd name="T97" fmla="*/ 2147483647 h 968"/>
            <a:gd name="T98" fmla="*/ 2147483647 w 1412"/>
            <a:gd name="T99" fmla="*/ 2147483647 h 968"/>
            <a:gd name="T100" fmla="*/ 2147483647 w 1412"/>
            <a:gd name="T101" fmla="*/ 2147483647 h 968"/>
            <a:gd name="T102" fmla="*/ 2147483647 w 1412"/>
            <a:gd name="T103" fmla="*/ 2147483647 h 968"/>
            <a:gd name="T104" fmla="*/ 2147483647 w 1412"/>
            <a:gd name="T105" fmla="*/ 2147483647 h 968"/>
            <a:gd name="T106" fmla="*/ 2147483647 w 1412"/>
            <a:gd name="T107" fmla="*/ 2147483647 h 968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</a:gdLst>
          <a:ahLst/>
          <a:cxnLst>
            <a:cxn ang="T108">
              <a:pos x="T0" y="T1"/>
            </a:cxn>
            <a:cxn ang="T109">
              <a:pos x="T2" y="T3"/>
            </a:cxn>
            <a:cxn ang="T110">
              <a:pos x="T4" y="T5"/>
            </a:cxn>
            <a:cxn ang="T111">
              <a:pos x="T6" y="T7"/>
            </a:cxn>
            <a:cxn ang="T112">
              <a:pos x="T8" y="T9"/>
            </a:cxn>
            <a:cxn ang="T113">
              <a:pos x="T10" y="T11"/>
            </a:cxn>
            <a:cxn ang="T114">
              <a:pos x="T12" y="T13"/>
            </a:cxn>
            <a:cxn ang="T115">
              <a:pos x="T14" y="T15"/>
            </a:cxn>
            <a:cxn ang="T116">
              <a:pos x="T16" y="T17"/>
            </a:cxn>
            <a:cxn ang="T117">
              <a:pos x="T18" y="T19"/>
            </a:cxn>
            <a:cxn ang="T118">
              <a:pos x="T20" y="T21"/>
            </a:cxn>
            <a:cxn ang="T119">
              <a:pos x="T22" y="T23"/>
            </a:cxn>
            <a:cxn ang="T120">
              <a:pos x="T24" y="T25"/>
            </a:cxn>
            <a:cxn ang="T121">
              <a:pos x="T26" y="T27"/>
            </a:cxn>
            <a:cxn ang="T122">
              <a:pos x="T28" y="T29"/>
            </a:cxn>
            <a:cxn ang="T123">
              <a:pos x="T30" y="T31"/>
            </a:cxn>
            <a:cxn ang="T124">
              <a:pos x="T32" y="T33"/>
            </a:cxn>
            <a:cxn ang="T125">
              <a:pos x="T34" y="T35"/>
            </a:cxn>
            <a:cxn ang="T126">
              <a:pos x="T36" y="T37"/>
            </a:cxn>
            <a:cxn ang="T127">
              <a:pos x="T38" y="T39"/>
            </a:cxn>
            <a:cxn ang="T128">
              <a:pos x="T40" y="T41"/>
            </a:cxn>
            <a:cxn ang="T129">
              <a:pos x="T42" y="T43"/>
            </a:cxn>
            <a:cxn ang="T130">
              <a:pos x="T44" y="T45"/>
            </a:cxn>
            <a:cxn ang="T131">
              <a:pos x="T46" y="T47"/>
            </a:cxn>
            <a:cxn ang="T132">
              <a:pos x="T48" y="T49"/>
            </a:cxn>
            <a:cxn ang="T133">
              <a:pos x="T50" y="T51"/>
            </a:cxn>
            <a:cxn ang="T134">
              <a:pos x="T52" y="T53"/>
            </a:cxn>
            <a:cxn ang="T135">
              <a:pos x="T54" y="T55"/>
            </a:cxn>
            <a:cxn ang="T136">
              <a:pos x="T56" y="T57"/>
            </a:cxn>
            <a:cxn ang="T137">
              <a:pos x="T58" y="T59"/>
            </a:cxn>
            <a:cxn ang="T138">
              <a:pos x="T60" y="T61"/>
            </a:cxn>
            <a:cxn ang="T139">
              <a:pos x="T62" y="T63"/>
            </a:cxn>
            <a:cxn ang="T140">
              <a:pos x="T64" y="T65"/>
            </a:cxn>
            <a:cxn ang="T141">
              <a:pos x="T66" y="T67"/>
            </a:cxn>
            <a:cxn ang="T142">
              <a:pos x="T68" y="T69"/>
            </a:cxn>
            <a:cxn ang="T143">
              <a:pos x="T70" y="T71"/>
            </a:cxn>
            <a:cxn ang="T144">
              <a:pos x="T72" y="T73"/>
            </a:cxn>
            <a:cxn ang="T145">
              <a:pos x="T74" y="T75"/>
            </a:cxn>
            <a:cxn ang="T146">
              <a:pos x="T76" y="T77"/>
            </a:cxn>
            <a:cxn ang="T147">
              <a:pos x="T78" y="T79"/>
            </a:cxn>
            <a:cxn ang="T148">
              <a:pos x="T80" y="T81"/>
            </a:cxn>
            <a:cxn ang="T149">
              <a:pos x="T82" y="T83"/>
            </a:cxn>
            <a:cxn ang="T150">
              <a:pos x="T84" y="T85"/>
            </a:cxn>
            <a:cxn ang="T151">
              <a:pos x="T86" y="T87"/>
            </a:cxn>
            <a:cxn ang="T152">
              <a:pos x="T88" y="T89"/>
            </a:cxn>
            <a:cxn ang="T153">
              <a:pos x="T90" y="T91"/>
            </a:cxn>
            <a:cxn ang="T154">
              <a:pos x="T92" y="T93"/>
            </a:cxn>
            <a:cxn ang="T155">
              <a:pos x="T94" y="T95"/>
            </a:cxn>
            <a:cxn ang="T156">
              <a:pos x="T96" y="T97"/>
            </a:cxn>
            <a:cxn ang="T157">
              <a:pos x="T98" y="T99"/>
            </a:cxn>
            <a:cxn ang="T158">
              <a:pos x="T100" y="T101"/>
            </a:cxn>
            <a:cxn ang="T159">
              <a:pos x="T102" y="T103"/>
            </a:cxn>
            <a:cxn ang="T160">
              <a:pos x="T104" y="T105"/>
            </a:cxn>
            <a:cxn ang="T161">
              <a:pos x="T106" y="T107"/>
            </a:cxn>
          </a:cxnLst>
          <a:rect l="0" t="0" r="r" b="b"/>
          <a:pathLst>
            <a:path w="1412" h="968">
              <a:moveTo>
                <a:pt x="389" y="0"/>
              </a:moveTo>
              <a:lnTo>
                <a:pt x="377" y="17"/>
              </a:lnTo>
              <a:lnTo>
                <a:pt x="363" y="31"/>
              </a:lnTo>
              <a:lnTo>
                <a:pt x="350" y="43"/>
              </a:lnTo>
              <a:lnTo>
                <a:pt x="334" y="52"/>
              </a:lnTo>
              <a:lnTo>
                <a:pt x="315" y="59"/>
              </a:lnTo>
              <a:lnTo>
                <a:pt x="293" y="63"/>
              </a:lnTo>
              <a:lnTo>
                <a:pt x="266" y="66"/>
              </a:lnTo>
              <a:lnTo>
                <a:pt x="250" y="65"/>
              </a:lnTo>
              <a:lnTo>
                <a:pt x="235" y="63"/>
              </a:lnTo>
              <a:lnTo>
                <a:pt x="221" y="60"/>
              </a:lnTo>
              <a:lnTo>
                <a:pt x="207" y="58"/>
              </a:lnTo>
              <a:lnTo>
                <a:pt x="194" y="59"/>
              </a:lnTo>
              <a:lnTo>
                <a:pt x="181" y="64"/>
              </a:lnTo>
              <a:lnTo>
                <a:pt x="133" y="64"/>
              </a:lnTo>
              <a:lnTo>
                <a:pt x="144" y="136"/>
              </a:lnTo>
              <a:lnTo>
                <a:pt x="144" y="140"/>
              </a:lnTo>
              <a:lnTo>
                <a:pt x="165" y="156"/>
              </a:lnTo>
              <a:lnTo>
                <a:pt x="186" y="170"/>
              </a:lnTo>
              <a:lnTo>
                <a:pt x="207" y="183"/>
              </a:lnTo>
              <a:lnTo>
                <a:pt x="231" y="193"/>
              </a:lnTo>
              <a:lnTo>
                <a:pt x="261" y="200"/>
              </a:lnTo>
              <a:lnTo>
                <a:pt x="247" y="204"/>
              </a:lnTo>
              <a:lnTo>
                <a:pt x="233" y="207"/>
              </a:lnTo>
              <a:lnTo>
                <a:pt x="217" y="210"/>
              </a:lnTo>
              <a:lnTo>
                <a:pt x="203" y="213"/>
              </a:lnTo>
              <a:lnTo>
                <a:pt x="191" y="220"/>
              </a:lnTo>
              <a:lnTo>
                <a:pt x="175" y="236"/>
              </a:lnTo>
              <a:lnTo>
                <a:pt x="166" y="253"/>
              </a:lnTo>
              <a:lnTo>
                <a:pt x="162" y="271"/>
              </a:lnTo>
              <a:lnTo>
                <a:pt x="162" y="289"/>
              </a:lnTo>
              <a:lnTo>
                <a:pt x="165" y="307"/>
              </a:lnTo>
              <a:lnTo>
                <a:pt x="167" y="325"/>
              </a:lnTo>
              <a:lnTo>
                <a:pt x="170" y="344"/>
              </a:lnTo>
              <a:lnTo>
                <a:pt x="169" y="359"/>
              </a:lnTo>
              <a:lnTo>
                <a:pt x="166" y="374"/>
              </a:lnTo>
              <a:lnTo>
                <a:pt x="163" y="389"/>
              </a:lnTo>
              <a:lnTo>
                <a:pt x="165" y="404"/>
              </a:lnTo>
              <a:lnTo>
                <a:pt x="156" y="410"/>
              </a:lnTo>
              <a:lnTo>
                <a:pt x="150" y="420"/>
              </a:lnTo>
              <a:lnTo>
                <a:pt x="148" y="431"/>
              </a:lnTo>
              <a:lnTo>
                <a:pt x="148" y="444"/>
              </a:lnTo>
              <a:lnTo>
                <a:pt x="149" y="458"/>
              </a:lnTo>
              <a:lnTo>
                <a:pt x="153" y="473"/>
              </a:lnTo>
              <a:lnTo>
                <a:pt x="157" y="487"/>
              </a:lnTo>
              <a:lnTo>
                <a:pt x="162" y="500"/>
              </a:lnTo>
              <a:lnTo>
                <a:pt x="166" y="512"/>
              </a:lnTo>
              <a:lnTo>
                <a:pt x="170" y="521"/>
              </a:lnTo>
              <a:lnTo>
                <a:pt x="161" y="525"/>
              </a:lnTo>
              <a:lnTo>
                <a:pt x="150" y="529"/>
              </a:lnTo>
              <a:lnTo>
                <a:pt x="140" y="531"/>
              </a:lnTo>
              <a:lnTo>
                <a:pt x="130" y="531"/>
              </a:lnTo>
              <a:lnTo>
                <a:pt x="118" y="531"/>
              </a:lnTo>
              <a:lnTo>
                <a:pt x="104" y="530"/>
              </a:lnTo>
              <a:lnTo>
                <a:pt x="86" y="530"/>
              </a:lnTo>
              <a:lnTo>
                <a:pt x="70" y="531"/>
              </a:lnTo>
              <a:lnTo>
                <a:pt x="53" y="532"/>
              </a:lnTo>
              <a:lnTo>
                <a:pt x="37" y="534"/>
              </a:lnTo>
              <a:lnTo>
                <a:pt x="22" y="537"/>
              </a:lnTo>
              <a:lnTo>
                <a:pt x="12" y="542"/>
              </a:lnTo>
              <a:lnTo>
                <a:pt x="4" y="547"/>
              </a:lnTo>
              <a:lnTo>
                <a:pt x="0" y="555"/>
              </a:lnTo>
              <a:lnTo>
                <a:pt x="2" y="564"/>
              </a:lnTo>
              <a:lnTo>
                <a:pt x="9" y="576"/>
              </a:lnTo>
              <a:lnTo>
                <a:pt x="24" y="589"/>
              </a:lnTo>
              <a:lnTo>
                <a:pt x="40" y="602"/>
              </a:lnTo>
              <a:lnTo>
                <a:pt x="57" y="614"/>
              </a:lnTo>
              <a:lnTo>
                <a:pt x="72" y="626"/>
              </a:lnTo>
              <a:lnTo>
                <a:pt x="85" y="641"/>
              </a:lnTo>
              <a:lnTo>
                <a:pt x="102" y="640"/>
              </a:lnTo>
              <a:lnTo>
                <a:pt x="120" y="640"/>
              </a:lnTo>
              <a:lnTo>
                <a:pt x="137" y="641"/>
              </a:lnTo>
              <a:lnTo>
                <a:pt x="153" y="644"/>
              </a:lnTo>
              <a:lnTo>
                <a:pt x="167" y="649"/>
              </a:lnTo>
              <a:lnTo>
                <a:pt x="179" y="657"/>
              </a:lnTo>
              <a:lnTo>
                <a:pt x="187" y="667"/>
              </a:lnTo>
              <a:lnTo>
                <a:pt x="190" y="681"/>
              </a:lnTo>
              <a:lnTo>
                <a:pt x="187" y="700"/>
              </a:lnTo>
              <a:lnTo>
                <a:pt x="181" y="718"/>
              </a:lnTo>
              <a:lnTo>
                <a:pt x="175" y="737"/>
              </a:lnTo>
              <a:lnTo>
                <a:pt x="249" y="750"/>
              </a:lnTo>
              <a:lnTo>
                <a:pt x="287" y="777"/>
              </a:lnTo>
              <a:lnTo>
                <a:pt x="285" y="804"/>
              </a:lnTo>
              <a:lnTo>
                <a:pt x="287" y="829"/>
              </a:lnTo>
              <a:lnTo>
                <a:pt x="295" y="854"/>
              </a:lnTo>
              <a:lnTo>
                <a:pt x="311" y="877"/>
              </a:lnTo>
              <a:lnTo>
                <a:pt x="323" y="893"/>
              </a:lnTo>
              <a:lnTo>
                <a:pt x="337" y="910"/>
              </a:lnTo>
              <a:lnTo>
                <a:pt x="351" y="926"/>
              </a:lnTo>
              <a:lnTo>
                <a:pt x="369" y="941"/>
              </a:lnTo>
              <a:lnTo>
                <a:pt x="387" y="953"/>
              </a:lnTo>
              <a:lnTo>
                <a:pt x="410" y="963"/>
              </a:lnTo>
              <a:lnTo>
                <a:pt x="434" y="968"/>
              </a:lnTo>
              <a:lnTo>
                <a:pt x="459" y="967"/>
              </a:lnTo>
              <a:lnTo>
                <a:pt x="485" y="962"/>
              </a:lnTo>
              <a:lnTo>
                <a:pt x="510" y="955"/>
              </a:lnTo>
              <a:lnTo>
                <a:pt x="533" y="946"/>
              </a:lnTo>
              <a:lnTo>
                <a:pt x="554" y="938"/>
              </a:lnTo>
              <a:lnTo>
                <a:pt x="583" y="927"/>
              </a:lnTo>
              <a:lnTo>
                <a:pt x="615" y="918"/>
              </a:lnTo>
              <a:lnTo>
                <a:pt x="646" y="910"/>
              </a:lnTo>
              <a:lnTo>
                <a:pt x="676" y="900"/>
              </a:lnTo>
              <a:lnTo>
                <a:pt x="707" y="887"/>
              </a:lnTo>
              <a:lnTo>
                <a:pt x="736" y="873"/>
              </a:lnTo>
              <a:lnTo>
                <a:pt x="767" y="860"/>
              </a:lnTo>
              <a:lnTo>
                <a:pt x="799" y="851"/>
              </a:lnTo>
              <a:lnTo>
                <a:pt x="816" y="847"/>
              </a:lnTo>
              <a:lnTo>
                <a:pt x="836" y="844"/>
              </a:lnTo>
              <a:lnTo>
                <a:pt x="859" y="839"/>
              </a:lnTo>
              <a:lnTo>
                <a:pt x="883" y="833"/>
              </a:lnTo>
              <a:lnTo>
                <a:pt x="906" y="827"/>
              </a:lnTo>
              <a:lnTo>
                <a:pt x="928" y="820"/>
              </a:lnTo>
              <a:lnTo>
                <a:pt x="949" y="812"/>
              </a:lnTo>
              <a:lnTo>
                <a:pt x="967" y="803"/>
              </a:lnTo>
              <a:lnTo>
                <a:pt x="983" y="792"/>
              </a:lnTo>
              <a:lnTo>
                <a:pt x="992" y="780"/>
              </a:lnTo>
              <a:lnTo>
                <a:pt x="997" y="767"/>
              </a:lnTo>
              <a:lnTo>
                <a:pt x="996" y="753"/>
              </a:lnTo>
              <a:lnTo>
                <a:pt x="1040" y="739"/>
              </a:lnTo>
              <a:lnTo>
                <a:pt x="1085" y="724"/>
              </a:lnTo>
              <a:lnTo>
                <a:pt x="1132" y="709"/>
              </a:lnTo>
              <a:lnTo>
                <a:pt x="1177" y="699"/>
              </a:lnTo>
              <a:lnTo>
                <a:pt x="1193" y="698"/>
              </a:lnTo>
              <a:lnTo>
                <a:pt x="1212" y="699"/>
              </a:lnTo>
              <a:lnTo>
                <a:pt x="1231" y="703"/>
              </a:lnTo>
              <a:lnTo>
                <a:pt x="1249" y="707"/>
              </a:lnTo>
              <a:lnTo>
                <a:pt x="1268" y="712"/>
              </a:lnTo>
              <a:lnTo>
                <a:pt x="1286" y="715"/>
              </a:lnTo>
              <a:lnTo>
                <a:pt x="1304" y="715"/>
              </a:lnTo>
              <a:lnTo>
                <a:pt x="1320" y="713"/>
              </a:lnTo>
              <a:lnTo>
                <a:pt x="1334" y="706"/>
              </a:lnTo>
              <a:lnTo>
                <a:pt x="1344" y="697"/>
              </a:lnTo>
              <a:lnTo>
                <a:pt x="1349" y="686"/>
              </a:lnTo>
              <a:lnTo>
                <a:pt x="1353" y="675"/>
              </a:lnTo>
              <a:lnTo>
                <a:pt x="1358" y="664"/>
              </a:lnTo>
              <a:lnTo>
                <a:pt x="1366" y="655"/>
              </a:lnTo>
              <a:lnTo>
                <a:pt x="1376" y="648"/>
              </a:lnTo>
              <a:lnTo>
                <a:pt x="1386" y="643"/>
              </a:lnTo>
              <a:lnTo>
                <a:pt x="1394" y="638"/>
              </a:lnTo>
              <a:lnTo>
                <a:pt x="1402" y="633"/>
              </a:lnTo>
              <a:lnTo>
                <a:pt x="1409" y="627"/>
              </a:lnTo>
              <a:lnTo>
                <a:pt x="1412" y="619"/>
              </a:lnTo>
              <a:lnTo>
                <a:pt x="1412" y="609"/>
              </a:lnTo>
              <a:lnTo>
                <a:pt x="1396" y="607"/>
              </a:lnTo>
              <a:lnTo>
                <a:pt x="1381" y="602"/>
              </a:lnTo>
              <a:lnTo>
                <a:pt x="1369" y="593"/>
              </a:lnTo>
              <a:lnTo>
                <a:pt x="1361" y="582"/>
              </a:lnTo>
              <a:lnTo>
                <a:pt x="1357" y="570"/>
              </a:lnTo>
              <a:lnTo>
                <a:pt x="1356" y="557"/>
              </a:lnTo>
              <a:lnTo>
                <a:pt x="1360" y="548"/>
              </a:lnTo>
              <a:lnTo>
                <a:pt x="1368" y="541"/>
              </a:lnTo>
              <a:lnTo>
                <a:pt x="1374" y="533"/>
              </a:lnTo>
              <a:lnTo>
                <a:pt x="1380" y="525"/>
              </a:lnTo>
              <a:lnTo>
                <a:pt x="1381" y="510"/>
              </a:lnTo>
              <a:lnTo>
                <a:pt x="1378" y="495"/>
              </a:lnTo>
              <a:lnTo>
                <a:pt x="1373" y="479"/>
              </a:lnTo>
              <a:lnTo>
                <a:pt x="1366" y="464"/>
              </a:lnTo>
              <a:lnTo>
                <a:pt x="1364" y="449"/>
              </a:lnTo>
              <a:lnTo>
                <a:pt x="1365" y="432"/>
              </a:lnTo>
              <a:lnTo>
                <a:pt x="1369" y="415"/>
              </a:lnTo>
              <a:lnTo>
                <a:pt x="1374" y="399"/>
              </a:lnTo>
              <a:lnTo>
                <a:pt x="1376" y="382"/>
              </a:lnTo>
              <a:lnTo>
                <a:pt x="1372" y="365"/>
              </a:lnTo>
              <a:lnTo>
                <a:pt x="1368" y="358"/>
              </a:lnTo>
              <a:lnTo>
                <a:pt x="1360" y="354"/>
              </a:lnTo>
              <a:lnTo>
                <a:pt x="1352" y="351"/>
              </a:lnTo>
              <a:lnTo>
                <a:pt x="1344" y="347"/>
              </a:lnTo>
              <a:lnTo>
                <a:pt x="1336" y="343"/>
              </a:lnTo>
              <a:lnTo>
                <a:pt x="1326" y="334"/>
              </a:lnTo>
              <a:lnTo>
                <a:pt x="1317" y="326"/>
              </a:lnTo>
              <a:lnTo>
                <a:pt x="1308" y="317"/>
              </a:lnTo>
              <a:lnTo>
                <a:pt x="1298" y="310"/>
              </a:lnTo>
              <a:lnTo>
                <a:pt x="1289" y="304"/>
              </a:lnTo>
              <a:lnTo>
                <a:pt x="1280" y="302"/>
              </a:lnTo>
              <a:lnTo>
                <a:pt x="1268" y="302"/>
              </a:lnTo>
              <a:lnTo>
                <a:pt x="1256" y="307"/>
              </a:lnTo>
              <a:lnTo>
                <a:pt x="1241" y="316"/>
              </a:lnTo>
              <a:lnTo>
                <a:pt x="1236" y="316"/>
              </a:lnTo>
              <a:lnTo>
                <a:pt x="1221" y="304"/>
              </a:lnTo>
              <a:lnTo>
                <a:pt x="1204" y="292"/>
              </a:lnTo>
              <a:lnTo>
                <a:pt x="1187" y="281"/>
              </a:lnTo>
              <a:lnTo>
                <a:pt x="1175" y="269"/>
              </a:lnTo>
              <a:lnTo>
                <a:pt x="1172" y="262"/>
              </a:lnTo>
              <a:lnTo>
                <a:pt x="1173" y="257"/>
              </a:lnTo>
              <a:lnTo>
                <a:pt x="1179" y="252"/>
              </a:lnTo>
              <a:lnTo>
                <a:pt x="1184" y="247"/>
              </a:lnTo>
              <a:lnTo>
                <a:pt x="1188" y="242"/>
              </a:lnTo>
              <a:lnTo>
                <a:pt x="1188" y="237"/>
              </a:lnTo>
              <a:lnTo>
                <a:pt x="1183" y="224"/>
              </a:lnTo>
              <a:lnTo>
                <a:pt x="1173" y="215"/>
              </a:lnTo>
              <a:lnTo>
                <a:pt x="1160" y="208"/>
              </a:lnTo>
              <a:lnTo>
                <a:pt x="1145" y="203"/>
              </a:lnTo>
              <a:lnTo>
                <a:pt x="1129" y="200"/>
              </a:lnTo>
              <a:lnTo>
                <a:pt x="1112" y="198"/>
              </a:lnTo>
              <a:lnTo>
                <a:pt x="1096" y="198"/>
              </a:lnTo>
              <a:lnTo>
                <a:pt x="1080" y="199"/>
              </a:lnTo>
              <a:lnTo>
                <a:pt x="1065" y="200"/>
              </a:lnTo>
              <a:lnTo>
                <a:pt x="1049" y="180"/>
              </a:lnTo>
              <a:lnTo>
                <a:pt x="1060" y="172"/>
              </a:lnTo>
              <a:lnTo>
                <a:pt x="1055" y="159"/>
              </a:lnTo>
              <a:lnTo>
                <a:pt x="1047" y="149"/>
              </a:lnTo>
              <a:lnTo>
                <a:pt x="1036" y="142"/>
              </a:lnTo>
              <a:lnTo>
                <a:pt x="1023" y="137"/>
              </a:lnTo>
              <a:lnTo>
                <a:pt x="1007" y="135"/>
              </a:lnTo>
              <a:lnTo>
                <a:pt x="991" y="136"/>
              </a:lnTo>
              <a:lnTo>
                <a:pt x="973" y="138"/>
              </a:lnTo>
              <a:lnTo>
                <a:pt x="957" y="142"/>
              </a:lnTo>
              <a:lnTo>
                <a:pt x="941" y="147"/>
              </a:lnTo>
              <a:lnTo>
                <a:pt x="927" y="153"/>
              </a:lnTo>
              <a:lnTo>
                <a:pt x="916" y="160"/>
              </a:lnTo>
              <a:lnTo>
                <a:pt x="908" y="167"/>
              </a:lnTo>
              <a:lnTo>
                <a:pt x="904" y="175"/>
              </a:lnTo>
              <a:lnTo>
                <a:pt x="904" y="183"/>
              </a:lnTo>
              <a:lnTo>
                <a:pt x="911" y="192"/>
              </a:lnTo>
              <a:lnTo>
                <a:pt x="911" y="196"/>
              </a:lnTo>
              <a:lnTo>
                <a:pt x="895" y="216"/>
              </a:lnTo>
              <a:lnTo>
                <a:pt x="875" y="218"/>
              </a:lnTo>
              <a:lnTo>
                <a:pt x="862" y="221"/>
              </a:lnTo>
              <a:lnTo>
                <a:pt x="854" y="226"/>
              </a:lnTo>
              <a:lnTo>
                <a:pt x="850" y="233"/>
              </a:lnTo>
              <a:lnTo>
                <a:pt x="847" y="240"/>
              </a:lnTo>
              <a:lnTo>
                <a:pt x="844" y="250"/>
              </a:lnTo>
              <a:lnTo>
                <a:pt x="842" y="260"/>
              </a:lnTo>
              <a:lnTo>
                <a:pt x="836" y="272"/>
              </a:lnTo>
              <a:lnTo>
                <a:pt x="835" y="264"/>
              </a:lnTo>
              <a:lnTo>
                <a:pt x="835" y="255"/>
              </a:lnTo>
              <a:lnTo>
                <a:pt x="835" y="247"/>
              </a:lnTo>
              <a:lnTo>
                <a:pt x="834" y="239"/>
              </a:lnTo>
              <a:lnTo>
                <a:pt x="832" y="231"/>
              </a:lnTo>
              <a:lnTo>
                <a:pt x="828" y="225"/>
              </a:lnTo>
              <a:lnTo>
                <a:pt x="822" y="221"/>
              </a:lnTo>
              <a:lnTo>
                <a:pt x="812" y="219"/>
              </a:lnTo>
              <a:lnTo>
                <a:pt x="799" y="220"/>
              </a:lnTo>
              <a:lnTo>
                <a:pt x="799" y="206"/>
              </a:lnTo>
              <a:lnTo>
                <a:pt x="804" y="193"/>
              </a:lnTo>
              <a:lnTo>
                <a:pt x="812" y="183"/>
              </a:lnTo>
              <a:lnTo>
                <a:pt x="823" y="173"/>
              </a:lnTo>
              <a:lnTo>
                <a:pt x="835" y="164"/>
              </a:lnTo>
              <a:lnTo>
                <a:pt x="847" y="155"/>
              </a:lnTo>
              <a:lnTo>
                <a:pt x="858" y="144"/>
              </a:lnTo>
              <a:lnTo>
                <a:pt x="867" y="132"/>
              </a:lnTo>
              <a:lnTo>
                <a:pt x="870" y="122"/>
              </a:lnTo>
              <a:lnTo>
                <a:pt x="867" y="108"/>
              </a:lnTo>
              <a:lnTo>
                <a:pt x="862" y="93"/>
              </a:lnTo>
              <a:lnTo>
                <a:pt x="852" y="77"/>
              </a:lnTo>
              <a:lnTo>
                <a:pt x="842" y="60"/>
              </a:lnTo>
              <a:lnTo>
                <a:pt x="830" y="45"/>
              </a:lnTo>
              <a:lnTo>
                <a:pt x="818" y="32"/>
              </a:lnTo>
              <a:lnTo>
                <a:pt x="806" y="22"/>
              </a:lnTo>
              <a:lnTo>
                <a:pt x="794" y="16"/>
              </a:lnTo>
              <a:lnTo>
                <a:pt x="788" y="32"/>
              </a:lnTo>
              <a:lnTo>
                <a:pt x="714" y="24"/>
              </a:lnTo>
              <a:lnTo>
                <a:pt x="703" y="48"/>
              </a:lnTo>
              <a:lnTo>
                <a:pt x="639" y="24"/>
              </a:lnTo>
              <a:lnTo>
                <a:pt x="634" y="24"/>
              </a:lnTo>
              <a:lnTo>
                <a:pt x="618" y="52"/>
              </a:lnTo>
              <a:lnTo>
                <a:pt x="603" y="54"/>
              </a:lnTo>
              <a:lnTo>
                <a:pt x="591" y="53"/>
              </a:lnTo>
              <a:lnTo>
                <a:pt x="582" y="49"/>
              </a:lnTo>
              <a:lnTo>
                <a:pt x="572" y="42"/>
              </a:lnTo>
              <a:lnTo>
                <a:pt x="564" y="32"/>
              </a:lnTo>
              <a:lnTo>
                <a:pt x="547" y="37"/>
              </a:lnTo>
              <a:lnTo>
                <a:pt x="535" y="45"/>
              </a:lnTo>
              <a:lnTo>
                <a:pt x="527" y="55"/>
              </a:lnTo>
              <a:lnTo>
                <a:pt x="525" y="66"/>
              </a:lnTo>
              <a:lnTo>
                <a:pt x="527" y="80"/>
              </a:lnTo>
              <a:lnTo>
                <a:pt x="506" y="88"/>
              </a:lnTo>
              <a:lnTo>
                <a:pt x="501" y="88"/>
              </a:lnTo>
              <a:lnTo>
                <a:pt x="469" y="84"/>
              </a:lnTo>
              <a:lnTo>
                <a:pt x="437" y="4"/>
              </a:lnTo>
              <a:lnTo>
                <a:pt x="389" y="0"/>
              </a:lnTo>
              <a:close/>
            </a:path>
          </a:pathLst>
        </a:custGeom>
        <a:solidFill>
          <a:schemeClr val="accent1"/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16</xdr:col>
      <xdr:colOff>381000</xdr:colOff>
      <xdr:row>3</xdr:row>
      <xdr:rowOff>21166</xdr:rowOff>
    </xdr:from>
    <xdr:to>
      <xdr:col>21</xdr:col>
      <xdr:colOff>238125</xdr:colOff>
      <xdr:row>15</xdr:row>
      <xdr:rowOff>87841</xdr:rowOff>
    </xdr:to>
    <xdr:sp macro="" textlink="">
      <xdr:nvSpPr>
        <xdr:cNvPr id="10" name="Reg4">
          <a:extLst>
            <a:ext uri="{FF2B5EF4-FFF2-40B4-BE49-F238E27FC236}">
              <a16:creationId xmlns:a16="http://schemas.microsoft.com/office/drawing/2014/main" id="{07D61BD0-9577-43F1-ADCE-D23C2E5AB99B}"/>
            </a:ext>
          </a:extLst>
        </xdr:cNvPr>
        <xdr:cNvSpPr>
          <a:spLocks noChangeAspect="1"/>
        </xdr:cNvSpPr>
      </xdr:nvSpPr>
      <xdr:spPr bwMode="auto">
        <a:xfrm>
          <a:off x="11521440" y="493606"/>
          <a:ext cx="2943225" cy="2078355"/>
        </a:xfrm>
        <a:custGeom>
          <a:avLst/>
          <a:gdLst>
            <a:gd name="T0" fmla="*/ 2147483647 w 1805"/>
            <a:gd name="T1" fmla="*/ 2147483647 h 1653"/>
            <a:gd name="T2" fmla="*/ 2147483647 w 1805"/>
            <a:gd name="T3" fmla="*/ 2147483647 h 1653"/>
            <a:gd name="T4" fmla="*/ 2147483647 w 1805"/>
            <a:gd name="T5" fmla="*/ 2147483647 h 1653"/>
            <a:gd name="T6" fmla="*/ 2147483647 w 1805"/>
            <a:gd name="T7" fmla="*/ 2147483647 h 1653"/>
            <a:gd name="T8" fmla="*/ 2147483647 w 1805"/>
            <a:gd name="T9" fmla="*/ 2147483647 h 1653"/>
            <a:gd name="T10" fmla="*/ 2147483647 w 1805"/>
            <a:gd name="T11" fmla="*/ 2147483647 h 1653"/>
            <a:gd name="T12" fmla="*/ 2147483647 w 1805"/>
            <a:gd name="T13" fmla="*/ 2147483647 h 1653"/>
            <a:gd name="T14" fmla="*/ 2147483647 w 1805"/>
            <a:gd name="T15" fmla="*/ 2147483647 h 1653"/>
            <a:gd name="T16" fmla="*/ 2147483647 w 1805"/>
            <a:gd name="T17" fmla="*/ 2147483647 h 1653"/>
            <a:gd name="T18" fmla="*/ 2147483647 w 1805"/>
            <a:gd name="T19" fmla="*/ 2147483647 h 1653"/>
            <a:gd name="T20" fmla="*/ 2147483647 w 1805"/>
            <a:gd name="T21" fmla="*/ 2147483647 h 1653"/>
            <a:gd name="T22" fmla="*/ 2147483647 w 1805"/>
            <a:gd name="T23" fmla="*/ 2147483647 h 1653"/>
            <a:gd name="T24" fmla="*/ 2147483647 w 1805"/>
            <a:gd name="T25" fmla="*/ 2147483647 h 1653"/>
            <a:gd name="T26" fmla="*/ 2147483647 w 1805"/>
            <a:gd name="T27" fmla="*/ 2147483647 h 1653"/>
            <a:gd name="T28" fmla="*/ 2147483647 w 1805"/>
            <a:gd name="T29" fmla="*/ 2147483647 h 1653"/>
            <a:gd name="T30" fmla="*/ 2147483647 w 1805"/>
            <a:gd name="T31" fmla="*/ 2147483647 h 1653"/>
            <a:gd name="T32" fmla="*/ 2147483647 w 1805"/>
            <a:gd name="T33" fmla="*/ 2147483647 h 1653"/>
            <a:gd name="T34" fmla="*/ 2147483647 w 1805"/>
            <a:gd name="T35" fmla="*/ 2147483647 h 1653"/>
            <a:gd name="T36" fmla="*/ 2147483647 w 1805"/>
            <a:gd name="T37" fmla="*/ 2147483647 h 1653"/>
            <a:gd name="T38" fmla="*/ 2147483647 w 1805"/>
            <a:gd name="T39" fmla="*/ 2147483647 h 1653"/>
            <a:gd name="T40" fmla="*/ 2147483647 w 1805"/>
            <a:gd name="T41" fmla="*/ 2147483647 h 1653"/>
            <a:gd name="T42" fmla="*/ 2147483647 w 1805"/>
            <a:gd name="T43" fmla="*/ 2147483647 h 1653"/>
            <a:gd name="T44" fmla="*/ 2147483647 w 1805"/>
            <a:gd name="T45" fmla="*/ 2147483647 h 1653"/>
            <a:gd name="T46" fmla="*/ 2147483647 w 1805"/>
            <a:gd name="T47" fmla="*/ 2147483647 h 1653"/>
            <a:gd name="T48" fmla="*/ 2147483647 w 1805"/>
            <a:gd name="T49" fmla="*/ 2147483647 h 1653"/>
            <a:gd name="T50" fmla="*/ 2147483647 w 1805"/>
            <a:gd name="T51" fmla="*/ 2147483647 h 1653"/>
            <a:gd name="T52" fmla="*/ 2147483647 w 1805"/>
            <a:gd name="T53" fmla="*/ 2147483647 h 1653"/>
            <a:gd name="T54" fmla="*/ 2147483647 w 1805"/>
            <a:gd name="T55" fmla="*/ 2147483647 h 1653"/>
            <a:gd name="T56" fmla="*/ 2147483647 w 1805"/>
            <a:gd name="T57" fmla="*/ 2147483647 h 1653"/>
            <a:gd name="T58" fmla="*/ 2147483647 w 1805"/>
            <a:gd name="T59" fmla="*/ 2147483647 h 1653"/>
            <a:gd name="T60" fmla="*/ 2147483647 w 1805"/>
            <a:gd name="T61" fmla="*/ 2147483647 h 1653"/>
            <a:gd name="T62" fmla="*/ 2147483647 w 1805"/>
            <a:gd name="T63" fmla="*/ 2147483647 h 1653"/>
            <a:gd name="T64" fmla="*/ 2147483647 w 1805"/>
            <a:gd name="T65" fmla="*/ 2147483647 h 1653"/>
            <a:gd name="T66" fmla="*/ 2147483647 w 1805"/>
            <a:gd name="T67" fmla="*/ 2147483647 h 1653"/>
            <a:gd name="T68" fmla="*/ 2147483647 w 1805"/>
            <a:gd name="T69" fmla="*/ 2147483647 h 1653"/>
            <a:gd name="T70" fmla="*/ 2147483647 w 1805"/>
            <a:gd name="T71" fmla="*/ 2147483647 h 1653"/>
            <a:gd name="T72" fmla="*/ 2147483647 w 1805"/>
            <a:gd name="T73" fmla="*/ 2147483647 h 1653"/>
            <a:gd name="T74" fmla="*/ 2147483647 w 1805"/>
            <a:gd name="T75" fmla="*/ 2147483647 h 1653"/>
            <a:gd name="T76" fmla="*/ 2147483647 w 1805"/>
            <a:gd name="T77" fmla="*/ 2147483647 h 1653"/>
            <a:gd name="T78" fmla="*/ 2147483647 w 1805"/>
            <a:gd name="T79" fmla="*/ 2147483647 h 1653"/>
            <a:gd name="T80" fmla="*/ 2147483647 w 1805"/>
            <a:gd name="T81" fmla="*/ 2147483647 h 1653"/>
            <a:gd name="T82" fmla="*/ 2147483647 w 1805"/>
            <a:gd name="T83" fmla="*/ 2147483647 h 1653"/>
            <a:gd name="T84" fmla="*/ 2147483647 w 1805"/>
            <a:gd name="T85" fmla="*/ 2147483647 h 1653"/>
            <a:gd name="T86" fmla="*/ 2147483647 w 1805"/>
            <a:gd name="T87" fmla="*/ 2147483647 h 1653"/>
            <a:gd name="T88" fmla="*/ 2147483647 w 1805"/>
            <a:gd name="T89" fmla="*/ 2147483647 h 1653"/>
            <a:gd name="T90" fmla="*/ 2147483647 w 1805"/>
            <a:gd name="T91" fmla="*/ 2147483647 h 1653"/>
            <a:gd name="T92" fmla="*/ 2147483647 w 1805"/>
            <a:gd name="T93" fmla="*/ 2147483647 h 1653"/>
            <a:gd name="T94" fmla="*/ 2147483647 w 1805"/>
            <a:gd name="T95" fmla="*/ 2147483647 h 1653"/>
            <a:gd name="T96" fmla="*/ 2147483647 w 1805"/>
            <a:gd name="T97" fmla="*/ 2147483647 h 1653"/>
            <a:gd name="T98" fmla="*/ 2147483647 w 1805"/>
            <a:gd name="T99" fmla="*/ 2147483647 h 1653"/>
            <a:gd name="T100" fmla="*/ 2147483647 w 1805"/>
            <a:gd name="T101" fmla="*/ 2147483647 h 1653"/>
            <a:gd name="T102" fmla="*/ 2147483647 w 1805"/>
            <a:gd name="T103" fmla="*/ 2147483647 h 1653"/>
            <a:gd name="T104" fmla="*/ 2147483647 w 1805"/>
            <a:gd name="T105" fmla="*/ 2147483647 h 1653"/>
            <a:gd name="T106" fmla="*/ 2147483647 w 1805"/>
            <a:gd name="T107" fmla="*/ 2147483647 h 1653"/>
            <a:gd name="T108" fmla="*/ 2147483647 w 1805"/>
            <a:gd name="T109" fmla="*/ 2147483647 h 1653"/>
            <a:gd name="T110" fmla="*/ 2147483647 w 1805"/>
            <a:gd name="T111" fmla="*/ 2147483647 h 1653"/>
            <a:gd name="T112" fmla="*/ 2147483647 w 1805"/>
            <a:gd name="T113" fmla="*/ 2147483647 h 1653"/>
            <a:gd name="T114" fmla="*/ 2147483647 w 1805"/>
            <a:gd name="T115" fmla="*/ 2147483647 h 1653"/>
            <a:gd name="T116" fmla="*/ 2147483647 w 1805"/>
            <a:gd name="T117" fmla="*/ 2147483647 h 1653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0" t="0" r="r" b="b"/>
          <a:pathLst>
            <a:path w="1805" h="1653">
              <a:moveTo>
                <a:pt x="1109" y="42"/>
              </a:moveTo>
              <a:lnTo>
                <a:pt x="1102" y="36"/>
              </a:lnTo>
              <a:lnTo>
                <a:pt x="1097" y="36"/>
              </a:lnTo>
              <a:lnTo>
                <a:pt x="1093" y="40"/>
              </a:lnTo>
              <a:lnTo>
                <a:pt x="1090" y="49"/>
              </a:lnTo>
              <a:lnTo>
                <a:pt x="1087" y="60"/>
              </a:lnTo>
              <a:lnTo>
                <a:pt x="1085" y="70"/>
              </a:lnTo>
              <a:lnTo>
                <a:pt x="1082" y="81"/>
              </a:lnTo>
              <a:lnTo>
                <a:pt x="1079" y="90"/>
              </a:lnTo>
              <a:lnTo>
                <a:pt x="1076" y="94"/>
              </a:lnTo>
              <a:lnTo>
                <a:pt x="1066" y="97"/>
              </a:lnTo>
              <a:lnTo>
                <a:pt x="1056" y="94"/>
              </a:lnTo>
              <a:lnTo>
                <a:pt x="1045" y="90"/>
              </a:lnTo>
              <a:lnTo>
                <a:pt x="1034" y="85"/>
              </a:lnTo>
              <a:lnTo>
                <a:pt x="1023" y="81"/>
              </a:lnTo>
              <a:lnTo>
                <a:pt x="1012" y="82"/>
              </a:lnTo>
              <a:lnTo>
                <a:pt x="993" y="92"/>
              </a:lnTo>
              <a:lnTo>
                <a:pt x="977" y="105"/>
              </a:lnTo>
              <a:lnTo>
                <a:pt x="962" y="120"/>
              </a:lnTo>
              <a:lnTo>
                <a:pt x="947" y="136"/>
              </a:lnTo>
              <a:lnTo>
                <a:pt x="933" y="152"/>
              </a:lnTo>
              <a:lnTo>
                <a:pt x="917" y="165"/>
              </a:lnTo>
              <a:lnTo>
                <a:pt x="910" y="142"/>
              </a:lnTo>
              <a:lnTo>
                <a:pt x="900" y="126"/>
              </a:lnTo>
              <a:lnTo>
                <a:pt x="888" y="116"/>
              </a:lnTo>
              <a:lnTo>
                <a:pt x="875" y="108"/>
              </a:lnTo>
              <a:lnTo>
                <a:pt x="861" y="105"/>
              </a:lnTo>
              <a:lnTo>
                <a:pt x="846" y="105"/>
              </a:lnTo>
              <a:lnTo>
                <a:pt x="831" y="106"/>
              </a:lnTo>
              <a:lnTo>
                <a:pt x="815" y="110"/>
              </a:lnTo>
              <a:lnTo>
                <a:pt x="799" y="113"/>
              </a:lnTo>
              <a:lnTo>
                <a:pt x="784" y="117"/>
              </a:lnTo>
              <a:lnTo>
                <a:pt x="782" y="97"/>
              </a:lnTo>
              <a:lnTo>
                <a:pt x="776" y="81"/>
              </a:lnTo>
              <a:lnTo>
                <a:pt x="768" y="70"/>
              </a:lnTo>
              <a:lnTo>
                <a:pt x="758" y="64"/>
              </a:lnTo>
              <a:lnTo>
                <a:pt x="746" y="60"/>
              </a:lnTo>
              <a:lnTo>
                <a:pt x="734" y="61"/>
              </a:lnTo>
              <a:lnTo>
                <a:pt x="721" y="64"/>
              </a:lnTo>
              <a:lnTo>
                <a:pt x="708" y="69"/>
              </a:lnTo>
              <a:lnTo>
                <a:pt x="702" y="50"/>
              </a:lnTo>
              <a:lnTo>
                <a:pt x="695" y="37"/>
              </a:lnTo>
              <a:lnTo>
                <a:pt x="688" y="29"/>
              </a:lnTo>
              <a:lnTo>
                <a:pt x="679" y="25"/>
              </a:lnTo>
              <a:lnTo>
                <a:pt x="669" y="24"/>
              </a:lnTo>
              <a:lnTo>
                <a:pt x="658" y="25"/>
              </a:lnTo>
              <a:lnTo>
                <a:pt x="645" y="28"/>
              </a:lnTo>
              <a:lnTo>
                <a:pt x="632" y="30"/>
              </a:lnTo>
              <a:lnTo>
                <a:pt x="598" y="38"/>
              </a:lnTo>
              <a:lnTo>
                <a:pt x="567" y="48"/>
              </a:lnTo>
              <a:lnTo>
                <a:pt x="537" y="58"/>
              </a:lnTo>
              <a:lnTo>
                <a:pt x="507" y="73"/>
              </a:lnTo>
              <a:lnTo>
                <a:pt x="476" y="89"/>
              </a:lnTo>
              <a:lnTo>
                <a:pt x="466" y="93"/>
              </a:lnTo>
              <a:lnTo>
                <a:pt x="456" y="93"/>
              </a:lnTo>
              <a:lnTo>
                <a:pt x="447" y="93"/>
              </a:lnTo>
              <a:lnTo>
                <a:pt x="438" y="93"/>
              </a:lnTo>
              <a:lnTo>
                <a:pt x="430" y="94"/>
              </a:lnTo>
              <a:lnTo>
                <a:pt x="422" y="100"/>
              </a:lnTo>
              <a:lnTo>
                <a:pt x="416" y="112"/>
              </a:lnTo>
              <a:lnTo>
                <a:pt x="406" y="110"/>
              </a:lnTo>
              <a:lnTo>
                <a:pt x="399" y="114"/>
              </a:lnTo>
              <a:lnTo>
                <a:pt x="393" y="122"/>
              </a:lnTo>
              <a:lnTo>
                <a:pt x="389" y="133"/>
              </a:lnTo>
              <a:lnTo>
                <a:pt x="385" y="145"/>
              </a:lnTo>
              <a:lnTo>
                <a:pt x="383" y="160"/>
              </a:lnTo>
              <a:lnTo>
                <a:pt x="380" y="174"/>
              </a:lnTo>
              <a:lnTo>
                <a:pt x="378" y="189"/>
              </a:lnTo>
              <a:lnTo>
                <a:pt x="375" y="201"/>
              </a:lnTo>
              <a:lnTo>
                <a:pt x="370" y="213"/>
              </a:lnTo>
              <a:lnTo>
                <a:pt x="357" y="237"/>
              </a:lnTo>
              <a:lnTo>
                <a:pt x="343" y="260"/>
              </a:lnTo>
              <a:lnTo>
                <a:pt x="330" y="285"/>
              </a:lnTo>
              <a:lnTo>
                <a:pt x="320" y="310"/>
              </a:lnTo>
              <a:lnTo>
                <a:pt x="315" y="330"/>
              </a:lnTo>
              <a:lnTo>
                <a:pt x="312" y="353"/>
              </a:lnTo>
              <a:lnTo>
                <a:pt x="309" y="374"/>
              </a:lnTo>
              <a:lnTo>
                <a:pt x="305" y="396"/>
              </a:lnTo>
              <a:lnTo>
                <a:pt x="299" y="416"/>
              </a:lnTo>
              <a:lnTo>
                <a:pt x="290" y="433"/>
              </a:lnTo>
              <a:lnTo>
                <a:pt x="280" y="453"/>
              </a:lnTo>
              <a:lnTo>
                <a:pt x="269" y="476"/>
              </a:lnTo>
              <a:lnTo>
                <a:pt x="258" y="497"/>
              </a:lnTo>
              <a:lnTo>
                <a:pt x="249" y="520"/>
              </a:lnTo>
              <a:lnTo>
                <a:pt x="242" y="541"/>
              </a:lnTo>
              <a:lnTo>
                <a:pt x="240" y="560"/>
              </a:lnTo>
              <a:lnTo>
                <a:pt x="220" y="565"/>
              </a:lnTo>
              <a:lnTo>
                <a:pt x="220" y="586"/>
              </a:lnTo>
              <a:lnTo>
                <a:pt x="156" y="554"/>
              </a:lnTo>
              <a:lnTo>
                <a:pt x="160" y="576"/>
              </a:lnTo>
              <a:lnTo>
                <a:pt x="128" y="613"/>
              </a:lnTo>
              <a:lnTo>
                <a:pt x="72" y="602"/>
              </a:lnTo>
              <a:lnTo>
                <a:pt x="71" y="625"/>
              </a:lnTo>
              <a:lnTo>
                <a:pt x="67" y="645"/>
              </a:lnTo>
              <a:lnTo>
                <a:pt x="59" y="661"/>
              </a:lnTo>
              <a:lnTo>
                <a:pt x="50" y="676"/>
              </a:lnTo>
              <a:lnTo>
                <a:pt x="39" y="689"/>
              </a:lnTo>
              <a:lnTo>
                <a:pt x="26" y="701"/>
              </a:lnTo>
              <a:lnTo>
                <a:pt x="12" y="714"/>
              </a:lnTo>
              <a:lnTo>
                <a:pt x="16" y="730"/>
              </a:lnTo>
              <a:lnTo>
                <a:pt x="0" y="762"/>
              </a:lnTo>
              <a:lnTo>
                <a:pt x="32" y="784"/>
              </a:lnTo>
              <a:lnTo>
                <a:pt x="37" y="796"/>
              </a:lnTo>
              <a:lnTo>
                <a:pt x="43" y="804"/>
              </a:lnTo>
              <a:lnTo>
                <a:pt x="50" y="809"/>
              </a:lnTo>
              <a:lnTo>
                <a:pt x="58" y="812"/>
              </a:lnTo>
              <a:lnTo>
                <a:pt x="67" y="813"/>
              </a:lnTo>
              <a:lnTo>
                <a:pt x="75" y="814"/>
              </a:lnTo>
              <a:lnTo>
                <a:pt x="83" y="817"/>
              </a:lnTo>
              <a:lnTo>
                <a:pt x="91" y="821"/>
              </a:lnTo>
              <a:lnTo>
                <a:pt x="98" y="829"/>
              </a:lnTo>
              <a:lnTo>
                <a:pt x="104" y="841"/>
              </a:lnTo>
              <a:lnTo>
                <a:pt x="108" y="858"/>
              </a:lnTo>
              <a:lnTo>
                <a:pt x="172" y="901"/>
              </a:lnTo>
              <a:lnTo>
                <a:pt x="176" y="901"/>
              </a:lnTo>
              <a:lnTo>
                <a:pt x="216" y="874"/>
              </a:lnTo>
              <a:lnTo>
                <a:pt x="216" y="842"/>
              </a:lnTo>
              <a:lnTo>
                <a:pt x="244" y="837"/>
              </a:lnTo>
              <a:lnTo>
                <a:pt x="252" y="869"/>
              </a:lnTo>
              <a:lnTo>
                <a:pt x="268" y="890"/>
              </a:lnTo>
              <a:lnTo>
                <a:pt x="284" y="890"/>
              </a:lnTo>
              <a:lnTo>
                <a:pt x="312" y="789"/>
              </a:lnTo>
              <a:lnTo>
                <a:pt x="348" y="778"/>
              </a:lnTo>
              <a:lnTo>
                <a:pt x="396" y="922"/>
              </a:lnTo>
              <a:lnTo>
                <a:pt x="376" y="940"/>
              </a:lnTo>
              <a:lnTo>
                <a:pt x="383" y="988"/>
              </a:lnTo>
              <a:lnTo>
                <a:pt x="356" y="1104"/>
              </a:lnTo>
              <a:lnTo>
                <a:pt x="408" y="1152"/>
              </a:lnTo>
              <a:lnTo>
                <a:pt x="400" y="1189"/>
              </a:lnTo>
              <a:lnTo>
                <a:pt x="385" y="1186"/>
              </a:lnTo>
              <a:lnTo>
                <a:pt x="374" y="1189"/>
              </a:lnTo>
              <a:lnTo>
                <a:pt x="366" y="1194"/>
              </a:lnTo>
              <a:lnTo>
                <a:pt x="360" y="1204"/>
              </a:lnTo>
              <a:lnTo>
                <a:pt x="358" y="1214"/>
              </a:lnTo>
              <a:lnTo>
                <a:pt x="358" y="1226"/>
              </a:lnTo>
              <a:lnTo>
                <a:pt x="362" y="1240"/>
              </a:lnTo>
              <a:lnTo>
                <a:pt x="367" y="1252"/>
              </a:lnTo>
              <a:lnTo>
                <a:pt x="376" y="1261"/>
              </a:lnTo>
              <a:lnTo>
                <a:pt x="387" y="1269"/>
              </a:lnTo>
              <a:lnTo>
                <a:pt x="400" y="1274"/>
              </a:lnTo>
              <a:lnTo>
                <a:pt x="400" y="1292"/>
              </a:lnTo>
              <a:lnTo>
                <a:pt x="401" y="1313"/>
              </a:lnTo>
              <a:lnTo>
                <a:pt x="402" y="1334"/>
              </a:lnTo>
              <a:lnTo>
                <a:pt x="403" y="1357"/>
              </a:lnTo>
              <a:lnTo>
                <a:pt x="406" y="1377"/>
              </a:lnTo>
              <a:lnTo>
                <a:pt x="410" y="1392"/>
              </a:lnTo>
              <a:lnTo>
                <a:pt x="420" y="1413"/>
              </a:lnTo>
              <a:lnTo>
                <a:pt x="433" y="1430"/>
              </a:lnTo>
              <a:lnTo>
                <a:pt x="446" y="1445"/>
              </a:lnTo>
              <a:lnTo>
                <a:pt x="460" y="1461"/>
              </a:lnTo>
              <a:lnTo>
                <a:pt x="472" y="1480"/>
              </a:lnTo>
              <a:lnTo>
                <a:pt x="476" y="1492"/>
              </a:lnTo>
              <a:lnTo>
                <a:pt x="476" y="1505"/>
              </a:lnTo>
              <a:lnTo>
                <a:pt x="475" y="1517"/>
              </a:lnTo>
              <a:lnTo>
                <a:pt x="476" y="1530"/>
              </a:lnTo>
              <a:lnTo>
                <a:pt x="484" y="1550"/>
              </a:lnTo>
              <a:lnTo>
                <a:pt x="495" y="1565"/>
              </a:lnTo>
              <a:lnTo>
                <a:pt x="506" y="1574"/>
              </a:lnTo>
              <a:lnTo>
                <a:pt x="519" y="1580"/>
              </a:lnTo>
              <a:lnTo>
                <a:pt x="533" y="1582"/>
              </a:lnTo>
              <a:lnTo>
                <a:pt x="548" y="1584"/>
              </a:lnTo>
              <a:lnTo>
                <a:pt x="562" y="1584"/>
              </a:lnTo>
              <a:lnTo>
                <a:pt x="577" y="1584"/>
              </a:lnTo>
              <a:lnTo>
                <a:pt x="591" y="1584"/>
              </a:lnTo>
              <a:lnTo>
                <a:pt x="601" y="1586"/>
              </a:lnTo>
              <a:lnTo>
                <a:pt x="609" y="1590"/>
              </a:lnTo>
              <a:lnTo>
                <a:pt x="616" y="1596"/>
              </a:lnTo>
              <a:lnTo>
                <a:pt x="623" y="1602"/>
              </a:lnTo>
              <a:lnTo>
                <a:pt x="629" y="1606"/>
              </a:lnTo>
              <a:lnTo>
                <a:pt x="636" y="1610"/>
              </a:lnTo>
              <a:lnTo>
                <a:pt x="642" y="1610"/>
              </a:lnTo>
              <a:lnTo>
                <a:pt x="650" y="1608"/>
              </a:lnTo>
              <a:lnTo>
                <a:pt x="658" y="1601"/>
              </a:lnTo>
              <a:lnTo>
                <a:pt x="668" y="1589"/>
              </a:lnTo>
              <a:lnTo>
                <a:pt x="672" y="1589"/>
              </a:lnTo>
              <a:lnTo>
                <a:pt x="686" y="1610"/>
              </a:lnTo>
              <a:lnTo>
                <a:pt x="702" y="1628"/>
              </a:lnTo>
              <a:lnTo>
                <a:pt x="720" y="1642"/>
              </a:lnTo>
              <a:lnTo>
                <a:pt x="740" y="1653"/>
              </a:lnTo>
              <a:lnTo>
                <a:pt x="728" y="1605"/>
              </a:lnTo>
              <a:lnTo>
                <a:pt x="792" y="1568"/>
              </a:lnTo>
              <a:lnTo>
                <a:pt x="846" y="1516"/>
              </a:lnTo>
              <a:lnTo>
                <a:pt x="868" y="1456"/>
              </a:lnTo>
              <a:lnTo>
                <a:pt x="872" y="1477"/>
              </a:lnTo>
              <a:lnTo>
                <a:pt x="880" y="1477"/>
              </a:lnTo>
              <a:lnTo>
                <a:pt x="884" y="1462"/>
              </a:lnTo>
              <a:lnTo>
                <a:pt x="890" y="1445"/>
              </a:lnTo>
              <a:lnTo>
                <a:pt x="897" y="1426"/>
              </a:lnTo>
              <a:lnTo>
                <a:pt x="904" y="1408"/>
              </a:lnTo>
              <a:lnTo>
                <a:pt x="909" y="1388"/>
              </a:lnTo>
              <a:lnTo>
                <a:pt x="914" y="1368"/>
              </a:lnTo>
              <a:lnTo>
                <a:pt x="917" y="1349"/>
              </a:lnTo>
              <a:lnTo>
                <a:pt x="917" y="1330"/>
              </a:lnTo>
              <a:lnTo>
                <a:pt x="915" y="1313"/>
              </a:lnTo>
              <a:lnTo>
                <a:pt x="908" y="1298"/>
              </a:lnTo>
              <a:lnTo>
                <a:pt x="897" y="1285"/>
              </a:lnTo>
              <a:lnTo>
                <a:pt x="908" y="1276"/>
              </a:lnTo>
              <a:lnTo>
                <a:pt x="914" y="1268"/>
              </a:lnTo>
              <a:lnTo>
                <a:pt x="918" y="1260"/>
              </a:lnTo>
              <a:lnTo>
                <a:pt x="920" y="1250"/>
              </a:lnTo>
              <a:lnTo>
                <a:pt x="922" y="1241"/>
              </a:lnTo>
              <a:lnTo>
                <a:pt x="924" y="1229"/>
              </a:lnTo>
              <a:lnTo>
                <a:pt x="929" y="1216"/>
              </a:lnTo>
              <a:lnTo>
                <a:pt x="935" y="1206"/>
              </a:lnTo>
              <a:lnTo>
                <a:pt x="943" y="1198"/>
              </a:lnTo>
              <a:lnTo>
                <a:pt x="949" y="1189"/>
              </a:lnTo>
              <a:lnTo>
                <a:pt x="952" y="1180"/>
              </a:lnTo>
              <a:lnTo>
                <a:pt x="953" y="1170"/>
              </a:lnTo>
              <a:lnTo>
                <a:pt x="952" y="1162"/>
              </a:lnTo>
              <a:lnTo>
                <a:pt x="948" y="1156"/>
              </a:lnTo>
              <a:lnTo>
                <a:pt x="941" y="1152"/>
              </a:lnTo>
              <a:lnTo>
                <a:pt x="950" y="1088"/>
              </a:lnTo>
              <a:lnTo>
                <a:pt x="937" y="1040"/>
              </a:lnTo>
              <a:lnTo>
                <a:pt x="917" y="1024"/>
              </a:lnTo>
              <a:lnTo>
                <a:pt x="917" y="1018"/>
              </a:lnTo>
              <a:lnTo>
                <a:pt x="917" y="1013"/>
              </a:lnTo>
              <a:lnTo>
                <a:pt x="981" y="954"/>
              </a:lnTo>
              <a:lnTo>
                <a:pt x="981" y="986"/>
              </a:lnTo>
              <a:lnTo>
                <a:pt x="997" y="984"/>
              </a:lnTo>
              <a:lnTo>
                <a:pt x="1010" y="981"/>
              </a:lnTo>
              <a:lnTo>
                <a:pt x="1021" y="978"/>
              </a:lnTo>
              <a:lnTo>
                <a:pt x="1030" y="973"/>
              </a:lnTo>
              <a:lnTo>
                <a:pt x="1037" y="965"/>
              </a:lnTo>
              <a:lnTo>
                <a:pt x="1043" y="950"/>
              </a:lnTo>
              <a:lnTo>
                <a:pt x="1049" y="928"/>
              </a:lnTo>
              <a:lnTo>
                <a:pt x="1057" y="928"/>
              </a:lnTo>
              <a:lnTo>
                <a:pt x="1061" y="954"/>
              </a:lnTo>
              <a:lnTo>
                <a:pt x="1093" y="960"/>
              </a:lnTo>
              <a:lnTo>
                <a:pt x="1096" y="970"/>
              </a:lnTo>
              <a:lnTo>
                <a:pt x="1103" y="977"/>
              </a:lnTo>
              <a:lnTo>
                <a:pt x="1111" y="981"/>
              </a:lnTo>
              <a:lnTo>
                <a:pt x="1121" y="981"/>
              </a:lnTo>
              <a:lnTo>
                <a:pt x="1131" y="980"/>
              </a:lnTo>
              <a:lnTo>
                <a:pt x="1139" y="973"/>
              </a:lnTo>
              <a:lnTo>
                <a:pt x="1145" y="965"/>
              </a:lnTo>
              <a:lnTo>
                <a:pt x="1153" y="968"/>
              </a:lnTo>
              <a:lnTo>
                <a:pt x="1162" y="969"/>
              </a:lnTo>
              <a:lnTo>
                <a:pt x="1172" y="969"/>
              </a:lnTo>
              <a:lnTo>
                <a:pt x="1181" y="968"/>
              </a:lnTo>
              <a:lnTo>
                <a:pt x="1190" y="965"/>
              </a:lnTo>
              <a:lnTo>
                <a:pt x="1196" y="958"/>
              </a:lnTo>
              <a:lnTo>
                <a:pt x="1200" y="950"/>
              </a:lnTo>
              <a:lnTo>
                <a:pt x="1201" y="938"/>
              </a:lnTo>
              <a:lnTo>
                <a:pt x="1221" y="938"/>
              </a:lnTo>
              <a:lnTo>
                <a:pt x="1222" y="922"/>
              </a:lnTo>
              <a:lnTo>
                <a:pt x="1226" y="909"/>
              </a:lnTo>
              <a:lnTo>
                <a:pt x="1233" y="901"/>
              </a:lnTo>
              <a:lnTo>
                <a:pt x="1245" y="896"/>
              </a:lnTo>
              <a:lnTo>
                <a:pt x="1240" y="876"/>
              </a:lnTo>
              <a:lnTo>
                <a:pt x="1233" y="857"/>
              </a:lnTo>
              <a:lnTo>
                <a:pt x="1225" y="841"/>
              </a:lnTo>
              <a:lnTo>
                <a:pt x="1215" y="828"/>
              </a:lnTo>
              <a:lnTo>
                <a:pt x="1201" y="816"/>
              </a:lnTo>
              <a:lnTo>
                <a:pt x="1201" y="800"/>
              </a:lnTo>
              <a:lnTo>
                <a:pt x="1217" y="773"/>
              </a:lnTo>
              <a:lnTo>
                <a:pt x="1221" y="709"/>
              </a:lnTo>
              <a:lnTo>
                <a:pt x="1228" y="717"/>
              </a:lnTo>
              <a:lnTo>
                <a:pt x="1235" y="722"/>
              </a:lnTo>
              <a:lnTo>
                <a:pt x="1241" y="725"/>
              </a:lnTo>
              <a:lnTo>
                <a:pt x="1246" y="724"/>
              </a:lnTo>
              <a:lnTo>
                <a:pt x="1250" y="717"/>
              </a:lnTo>
              <a:lnTo>
                <a:pt x="1253" y="704"/>
              </a:lnTo>
              <a:lnTo>
                <a:pt x="1265" y="709"/>
              </a:lnTo>
              <a:lnTo>
                <a:pt x="1275" y="709"/>
              </a:lnTo>
              <a:lnTo>
                <a:pt x="1284" y="706"/>
              </a:lnTo>
              <a:lnTo>
                <a:pt x="1292" y="698"/>
              </a:lnTo>
              <a:lnTo>
                <a:pt x="1299" y="686"/>
              </a:lnTo>
              <a:lnTo>
                <a:pt x="1305" y="672"/>
              </a:lnTo>
              <a:lnTo>
                <a:pt x="1345" y="656"/>
              </a:lnTo>
              <a:lnTo>
                <a:pt x="1350" y="668"/>
              </a:lnTo>
              <a:lnTo>
                <a:pt x="1358" y="677"/>
              </a:lnTo>
              <a:lnTo>
                <a:pt x="1368" y="682"/>
              </a:lnTo>
              <a:lnTo>
                <a:pt x="1380" y="685"/>
              </a:lnTo>
              <a:lnTo>
                <a:pt x="1394" y="685"/>
              </a:lnTo>
              <a:lnTo>
                <a:pt x="1408" y="684"/>
              </a:lnTo>
              <a:lnTo>
                <a:pt x="1422" y="681"/>
              </a:lnTo>
              <a:lnTo>
                <a:pt x="1435" y="678"/>
              </a:lnTo>
              <a:lnTo>
                <a:pt x="1448" y="676"/>
              </a:lnTo>
              <a:lnTo>
                <a:pt x="1460" y="673"/>
              </a:lnTo>
              <a:lnTo>
                <a:pt x="1469" y="672"/>
              </a:lnTo>
              <a:lnTo>
                <a:pt x="1480" y="672"/>
              </a:lnTo>
              <a:lnTo>
                <a:pt x="1490" y="672"/>
              </a:lnTo>
              <a:lnTo>
                <a:pt x="1499" y="669"/>
              </a:lnTo>
              <a:lnTo>
                <a:pt x="1509" y="664"/>
              </a:lnTo>
              <a:lnTo>
                <a:pt x="1520" y="650"/>
              </a:lnTo>
              <a:lnTo>
                <a:pt x="1529" y="636"/>
              </a:lnTo>
              <a:lnTo>
                <a:pt x="1537" y="618"/>
              </a:lnTo>
              <a:lnTo>
                <a:pt x="1545" y="602"/>
              </a:lnTo>
              <a:lnTo>
                <a:pt x="1569" y="618"/>
              </a:lnTo>
              <a:lnTo>
                <a:pt x="1573" y="606"/>
              </a:lnTo>
              <a:lnTo>
                <a:pt x="1580" y="598"/>
              </a:lnTo>
              <a:lnTo>
                <a:pt x="1589" y="593"/>
              </a:lnTo>
              <a:lnTo>
                <a:pt x="1600" y="590"/>
              </a:lnTo>
              <a:lnTo>
                <a:pt x="1611" y="588"/>
              </a:lnTo>
              <a:lnTo>
                <a:pt x="1622" y="588"/>
              </a:lnTo>
              <a:lnTo>
                <a:pt x="1632" y="588"/>
              </a:lnTo>
              <a:lnTo>
                <a:pt x="1641" y="586"/>
              </a:lnTo>
              <a:lnTo>
                <a:pt x="1637" y="565"/>
              </a:lnTo>
              <a:lnTo>
                <a:pt x="1713" y="458"/>
              </a:lnTo>
              <a:lnTo>
                <a:pt x="1737" y="474"/>
              </a:lnTo>
              <a:lnTo>
                <a:pt x="1733" y="490"/>
              </a:lnTo>
              <a:lnTo>
                <a:pt x="1741" y="490"/>
              </a:lnTo>
              <a:lnTo>
                <a:pt x="1747" y="489"/>
              </a:lnTo>
              <a:lnTo>
                <a:pt x="1750" y="484"/>
              </a:lnTo>
              <a:lnTo>
                <a:pt x="1753" y="474"/>
              </a:lnTo>
              <a:lnTo>
                <a:pt x="1759" y="473"/>
              </a:lnTo>
              <a:lnTo>
                <a:pt x="1762" y="469"/>
              </a:lnTo>
              <a:lnTo>
                <a:pt x="1762" y="462"/>
              </a:lnTo>
              <a:lnTo>
                <a:pt x="1761" y="453"/>
              </a:lnTo>
              <a:lnTo>
                <a:pt x="1793" y="426"/>
              </a:lnTo>
              <a:lnTo>
                <a:pt x="1794" y="417"/>
              </a:lnTo>
              <a:lnTo>
                <a:pt x="1795" y="406"/>
              </a:lnTo>
              <a:lnTo>
                <a:pt x="1798" y="394"/>
              </a:lnTo>
              <a:lnTo>
                <a:pt x="1801" y="382"/>
              </a:lnTo>
              <a:lnTo>
                <a:pt x="1803" y="369"/>
              </a:lnTo>
              <a:lnTo>
                <a:pt x="1805" y="358"/>
              </a:lnTo>
              <a:lnTo>
                <a:pt x="1805" y="348"/>
              </a:lnTo>
              <a:lnTo>
                <a:pt x="1803" y="338"/>
              </a:lnTo>
              <a:lnTo>
                <a:pt x="1799" y="332"/>
              </a:lnTo>
              <a:lnTo>
                <a:pt x="1793" y="328"/>
              </a:lnTo>
              <a:lnTo>
                <a:pt x="1783" y="328"/>
              </a:lnTo>
              <a:lnTo>
                <a:pt x="1769" y="330"/>
              </a:lnTo>
              <a:lnTo>
                <a:pt x="1761" y="309"/>
              </a:lnTo>
              <a:lnTo>
                <a:pt x="1714" y="306"/>
              </a:lnTo>
              <a:lnTo>
                <a:pt x="1545" y="357"/>
              </a:lnTo>
              <a:lnTo>
                <a:pt x="1545" y="405"/>
              </a:lnTo>
              <a:lnTo>
                <a:pt x="1497" y="405"/>
              </a:lnTo>
              <a:lnTo>
                <a:pt x="1493" y="405"/>
              </a:lnTo>
              <a:lnTo>
                <a:pt x="1455" y="381"/>
              </a:lnTo>
              <a:lnTo>
                <a:pt x="1405" y="309"/>
              </a:lnTo>
              <a:lnTo>
                <a:pt x="1371" y="201"/>
              </a:lnTo>
              <a:lnTo>
                <a:pt x="1353" y="112"/>
              </a:lnTo>
              <a:lnTo>
                <a:pt x="1340" y="113"/>
              </a:lnTo>
              <a:lnTo>
                <a:pt x="1327" y="116"/>
              </a:lnTo>
              <a:lnTo>
                <a:pt x="1313" y="116"/>
              </a:lnTo>
              <a:lnTo>
                <a:pt x="1300" y="112"/>
              </a:lnTo>
              <a:lnTo>
                <a:pt x="1289" y="104"/>
              </a:lnTo>
              <a:lnTo>
                <a:pt x="1282" y="94"/>
              </a:lnTo>
              <a:lnTo>
                <a:pt x="1276" y="84"/>
              </a:lnTo>
              <a:lnTo>
                <a:pt x="1272" y="72"/>
              </a:lnTo>
              <a:lnTo>
                <a:pt x="1268" y="61"/>
              </a:lnTo>
              <a:lnTo>
                <a:pt x="1264" y="50"/>
              </a:lnTo>
              <a:lnTo>
                <a:pt x="1258" y="41"/>
              </a:lnTo>
              <a:lnTo>
                <a:pt x="1251" y="33"/>
              </a:lnTo>
              <a:lnTo>
                <a:pt x="1242" y="28"/>
              </a:lnTo>
              <a:lnTo>
                <a:pt x="1229" y="26"/>
              </a:lnTo>
              <a:lnTo>
                <a:pt x="1220" y="10"/>
              </a:lnTo>
              <a:lnTo>
                <a:pt x="1212" y="2"/>
              </a:lnTo>
              <a:lnTo>
                <a:pt x="1205" y="0"/>
              </a:lnTo>
              <a:lnTo>
                <a:pt x="1198" y="2"/>
              </a:lnTo>
              <a:lnTo>
                <a:pt x="1192" y="6"/>
              </a:lnTo>
              <a:lnTo>
                <a:pt x="1185" y="14"/>
              </a:lnTo>
              <a:lnTo>
                <a:pt x="1177" y="22"/>
              </a:lnTo>
              <a:lnTo>
                <a:pt x="1168" y="29"/>
              </a:lnTo>
              <a:lnTo>
                <a:pt x="1154" y="36"/>
              </a:lnTo>
              <a:lnTo>
                <a:pt x="1139" y="38"/>
              </a:lnTo>
              <a:lnTo>
                <a:pt x="1124" y="40"/>
              </a:lnTo>
              <a:lnTo>
                <a:pt x="1109" y="42"/>
              </a:lnTo>
              <a:close/>
            </a:path>
          </a:pathLst>
        </a:custGeom>
        <a:solidFill>
          <a:schemeClr val="accent1">
            <a:lumMod val="20000"/>
            <a:lumOff val="8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16</xdr:col>
      <xdr:colOff>95250</xdr:colOff>
      <xdr:row>23</xdr:row>
      <xdr:rowOff>63501</xdr:rowOff>
    </xdr:from>
    <xdr:to>
      <xdr:col>18</xdr:col>
      <xdr:colOff>295275</xdr:colOff>
      <xdr:row>31</xdr:row>
      <xdr:rowOff>111126</xdr:rowOff>
    </xdr:to>
    <xdr:sp macro="" textlink="">
      <xdr:nvSpPr>
        <xdr:cNvPr id="11" name="Reg5">
          <a:extLst>
            <a:ext uri="{FF2B5EF4-FFF2-40B4-BE49-F238E27FC236}">
              <a16:creationId xmlns:a16="http://schemas.microsoft.com/office/drawing/2014/main" id="{5A00863B-BC3A-4BC7-BA30-977E6B623B62}"/>
            </a:ext>
          </a:extLst>
        </xdr:cNvPr>
        <xdr:cNvSpPr>
          <a:spLocks noChangeAspect="1"/>
        </xdr:cNvSpPr>
      </xdr:nvSpPr>
      <xdr:spPr bwMode="auto">
        <a:xfrm>
          <a:off x="11235690" y="3888741"/>
          <a:ext cx="1434465" cy="1282065"/>
        </a:xfrm>
        <a:custGeom>
          <a:avLst/>
          <a:gdLst>
            <a:gd name="T0" fmla="*/ 2147483647 w 1375"/>
            <a:gd name="T1" fmla="*/ 2147483647 h 1219"/>
            <a:gd name="T2" fmla="*/ 2147483647 w 1375"/>
            <a:gd name="T3" fmla="*/ 2147483647 h 1219"/>
            <a:gd name="T4" fmla="*/ 2147483647 w 1375"/>
            <a:gd name="T5" fmla="*/ 2147483647 h 1219"/>
            <a:gd name="T6" fmla="*/ 2147483647 w 1375"/>
            <a:gd name="T7" fmla="*/ 2147483647 h 1219"/>
            <a:gd name="T8" fmla="*/ 2147483647 w 1375"/>
            <a:gd name="T9" fmla="*/ 2147483647 h 1219"/>
            <a:gd name="T10" fmla="*/ 2147483647 w 1375"/>
            <a:gd name="T11" fmla="*/ 2147483647 h 1219"/>
            <a:gd name="T12" fmla="*/ 2147483647 w 1375"/>
            <a:gd name="T13" fmla="*/ 2147483647 h 1219"/>
            <a:gd name="T14" fmla="*/ 2147483647 w 1375"/>
            <a:gd name="T15" fmla="*/ 2147483647 h 1219"/>
            <a:gd name="T16" fmla="*/ 2147483647 w 1375"/>
            <a:gd name="T17" fmla="*/ 2147483647 h 1219"/>
            <a:gd name="T18" fmla="*/ 2147483647 w 1375"/>
            <a:gd name="T19" fmla="*/ 2147483647 h 1219"/>
            <a:gd name="T20" fmla="*/ 2147483647 w 1375"/>
            <a:gd name="T21" fmla="*/ 2147483647 h 1219"/>
            <a:gd name="T22" fmla="*/ 2147483647 w 1375"/>
            <a:gd name="T23" fmla="*/ 2147483647 h 1219"/>
            <a:gd name="T24" fmla="*/ 2147483647 w 1375"/>
            <a:gd name="T25" fmla="*/ 2147483647 h 1219"/>
            <a:gd name="T26" fmla="*/ 2147483647 w 1375"/>
            <a:gd name="T27" fmla="*/ 2147483647 h 1219"/>
            <a:gd name="T28" fmla="*/ 2147483647 w 1375"/>
            <a:gd name="T29" fmla="*/ 2147483647 h 1219"/>
            <a:gd name="T30" fmla="*/ 2147483647 w 1375"/>
            <a:gd name="T31" fmla="*/ 2147483647 h 1219"/>
            <a:gd name="T32" fmla="*/ 2147483647 w 1375"/>
            <a:gd name="T33" fmla="*/ 2147483647 h 1219"/>
            <a:gd name="T34" fmla="*/ 2147483647 w 1375"/>
            <a:gd name="T35" fmla="*/ 2147483647 h 1219"/>
            <a:gd name="T36" fmla="*/ 2147483647 w 1375"/>
            <a:gd name="T37" fmla="*/ 2147483647 h 1219"/>
            <a:gd name="T38" fmla="*/ 2147483647 w 1375"/>
            <a:gd name="T39" fmla="*/ 2147483647 h 1219"/>
            <a:gd name="T40" fmla="*/ 2147483647 w 1375"/>
            <a:gd name="T41" fmla="*/ 2147483647 h 1219"/>
            <a:gd name="T42" fmla="*/ 2147483647 w 1375"/>
            <a:gd name="T43" fmla="*/ 2147483647 h 1219"/>
            <a:gd name="T44" fmla="*/ 2147483647 w 1375"/>
            <a:gd name="T45" fmla="*/ 2147483647 h 1219"/>
            <a:gd name="T46" fmla="*/ 2147483647 w 1375"/>
            <a:gd name="T47" fmla="*/ 2147483647 h 1219"/>
            <a:gd name="T48" fmla="*/ 2147483647 w 1375"/>
            <a:gd name="T49" fmla="*/ 2147483647 h 1219"/>
            <a:gd name="T50" fmla="*/ 2147483647 w 1375"/>
            <a:gd name="T51" fmla="*/ 2147483647 h 1219"/>
            <a:gd name="T52" fmla="*/ 2147483647 w 1375"/>
            <a:gd name="T53" fmla="*/ 2147483647 h 1219"/>
            <a:gd name="T54" fmla="*/ 2147483647 w 1375"/>
            <a:gd name="T55" fmla="*/ 2147483647 h 1219"/>
            <a:gd name="T56" fmla="*/ 2147483647 w 1375"/>
            <a:gd name="T57" fmla="*/ 2147483647 h 1219"/>
            <a:gd name="T58" fmla="*/ 2147483647 w 1375"/>
            <a:gd name="T59" fmla="*/ 2147483647 h 1219"/>
            <a:gd name="T60" fmla="*/ 2147483647 w 1375"/>
            <a:gd name="T61" fmla="*/ 2147483647 h 1219"/>
            <a:gd name="T62" fmla="*/ 2147483647 w 1375"/>
            <a:gd name="T63" fmla="*/ 2147483647 h 1219"/>
            <a:gd name="T64" fmla="*/ 2147483647 w 1375"/>
            <a:gd name="T65" fmla="*/ 2147483647 h 1219"/>
            <a:gd name="T66" fmla="*/ 2147483647 w 1375"/>
            <a:gd name="T67" fmla="*/ 2147483647 h 1219"/>
            <a:gd name="T68" fmla="*/ 2147483647 w 1375"/>
            <a:gd name="T69" fmla="*/ 2147483647 h 1219"/>
            <a:gd name="T70" fmla="*/ 2147483647 w 1375"/>
            <a:gd name="T71" fmla="*/ 2147483647 h 1219"/>
            <a:gd name="T72" fmla="*/ 2147483647 w 1375"/>
            <a:gd name="T73" fmla="*/ 2147483647 h 1219"/>
            <a:gd name="T74" fmla="*/ 2147483647 w 1375"/>
            <a:gd name="T75" fmla="*/ 2147483647 h 1219"/>
            <a:gd name="T76" fmla="*/ 2147483647 w 1375"/>
            <a:gd name="T77" fmla="*/ 2147483647 h 1219"/>
            <a:gd name="T78" fmla="*/ 2147483647 w 1375"/>
            <a:gd name="T79" fmla="*/ 2147483647 h 1219"/>
            <a:gd name="T80" fmla="*/ 2147483647 w 1375"/>
            <a:gd name="T81" fmla="*/ 2147483647 h 1219"/>
            <a:gd name="T82" fmla="*/ 2147483647 w 1375"/>
            <a:gd name="T83" fmla="*/ 2147483647 h 1219"/>
            <a:gd name="T84" fmla="*/ 2147483647 w 1375"/>
            <a:gd name="T85" fmla="*/ 2147483647 h 1219"/>
            <a:gd name="T86" fmla="*/ 2147483647 w 1375"/>
            <a:gd name="T87" fmla="*/ 2147483647 h 1219"/>
            <a:gd name="T88" fmla="*/ 2147483647 w 1375"/>
            <a:gd name="T89" fmla="*/ 2147483647 h 1219"/>
            <a:gd name="T90" fmla="*/ 2147483647 w 1375"/>
            <a:gd name="T91" fmla="*/ 2147483647 h 1219"/>
            <a:gd name="T92" fmla="*/ 2147483647 w 1375"/>
            <a:gd name="T93" fmla="*/ 2147483647 h 1219"/>
            <a:gd name="T94" fmla="*/ 2147483647 w 1375"/>
            <a:gd name="T95" fmla="*/ 2147483647 h 1219"/>
            <a:gd name="T96" fmla="*/ 2147483647 w 1375"/>
            <a:gd name="T97" fmla="*/ 2147483647 h 1219"/>
            <a:gd name="T98" fmla="*/ 2147483647 w 1375"/>
            <a:gd name="T99" fmla="*/ 2147483647 h 1219"/>
            <a:gd name="T100" fmla="*/ 2147483647 w 1375"/>
            <a:gd name="T101" fmla="*/ 2147483647 h 1219"/>
            <a:gd name="T102" fmla="*/ 2147483647 w 1375"/>
            <a:gd name="T103" fmla="*/ 2147483647 h 1219"/>
            <a:gd name="T104" fmla="*/ 2147483647 w 1375"/>
            <a:gd name="T105" fmla="*/ 2147483647 h 1219"/>
            <a:gd name="T106" fmla="*/ 2147483647 w 1375"/>
            <a:gd name="T107" fmla="*/ 2147483647 h 1219"/>
            <a:gd name="T108" fmla="*/ 2147483647 w 1375"/>
            <a:gd name="T109" fmla="*/ 2147483647 h 1219"/>
            <a:gd name="T110" fmla="*/ 2147483647 w 1375"/>
            <a:gd name="T111" fmla="*/ 2147483647 h 1219"/>
            <a:gd name="T112" fmla="*/ 2147483647 w 1375"/>
            <a:gd name="T113" fmla="*/ 2147483647 h 1219"/>
            <a:gd name="T114" fmla="*/ 2147483647 w 1375"/>
            <a:gd name="T115" fmla="*/ 2147483647 h 1219"/>
            <a:gd name="T116" fmla="*/ 2147483647 w 1375"/>
            <a:gd name="T117" fmla="*/ 2147483647 h 1219"/>
            <a:gd name="T118" fmla="*/ 2147483647 w 1375"/>
            <a:gd name="T119" fmla="*/ 2147483647 h 1219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1375" h="1219">
              <a:moveTo>
                <a:pt x="543" y="75"/>
              </a:moveTo>
              <a:lnTo>
                <a:pt x="538" y="75"/>
              </a:lnTo>
              <a:lnTo>
                <a:pt x="538" y="43"/>
              </a:lnTo>
              <a:lnTo>
                <a:pt x="517" y="43"/>
              </a:lnTo>
              <a:lnTo>
                <a:pt x="517" y="11"/>
              </a:lnTo>
              <a:lnTo>
                <a:pt x="504" y="18"/>
              </a:lnTo>
              <a:lnTo>
                <a:pt x="489" y="28"/>
              </a:lnTo>
              <a:lnTo>
                <a:pt x="473" y="42"/>
              </a:lnTo>
              <a:lnTo>
                <a:pt x="456" y="58"/>
              </a:lnTo>
              <a:lnTo>
                <a:pt x="438" y="76"/>
              </a:lnTo>
              <a:lnTo>
                <a:pt x="424" y="95"/>
              </a:lnTo>
              <a:lnTo>
                <a:pt x="410" y="113"/>
              </a:lnTo>
              <a:lnTo>
                <a:pt x="401" y="132"/>
              </a:lnTo>
              <a:lnTo>
                <a:pt x="394" y="149"/>
              </a:lnTo>
              <a:lnTo>
                <a:pt x="393" y="164"/>
              </a:lnTo>
              <a:lnTo>
                <a:pt x="397" y="175"/>
              </a:lnTo>
              <a:lnTo>
                <a:pt x="404" y="184"/>
              </a:lnTo>
              <a:lnTo>
                <a:pt x="412" y="191"/>
              </a:lnTo>
              <a:lnTo>
                <a:pt x="421" y="199"/>
              </a:lnTo>
              <a:lnTo>
                <a:pt x="429" y="207"/>
              </a:lnTo>
              <a:lnTo>
                <a:pt x="434" y="217"/>
              </a:lnTo>
              <a:lnTo>
                <a:pt x="436" y="229"/>
              </a:lnTo>
              <a:lnTo>
                <a:pt x="432" y="251"/>
              </a:lnTo>
              <a:lnTo>
                <a:pt x="422" y="269"/>
              </a:lnTo>
              <a:lnTo>
                <a:pt x="413" y="289"/>
              </a:lnTo>
              <a:lnTo>
                <a:pt x="408" y="309"/>
              </a:lnTo>
              <a:lnTo>
                <a:pt x="408" y="327"/>
              </a:lnTo>
              <a:lnTo>
                <a:pt x="410" y="343"/>
              </a:lnTo>
              <a:lnTo>
                <a:pt x="414" y="360"/>
              </a:lnTo>
              <a:lnTo>
                <a:pt x="417" y="376"/>
              </a:lnTo>
              <a:lnTo>
                <a:pt x="416" y="393"/>
              </a:lnTo>
              <a:lnTo>
                <a:pt x="408" y="411"/>
              </a:lnTo>
              <a:lnTo>
                <a:pt x="396" y="425"/>
              </a:lnTo>
              <a:lnTo>
                <a:pt x="382" y="441"/>
              </a:lnTo>
              <a:lnTo>
                <a:pt x="373" y="458"/>
              </a:lnTo>
              <a:lnTo>
                <a:pt x="358" y="449"/>
              </a:lnTo>
              <a:lnTo>
                <a:pt x="342" y="437"/>
              </a:lnTo>
              <a:lnTo>
                <a:pt x="325" y="426"/>
              </a:lnTo>
              <a:lnTo>
                <a:pt x="309" y="421"/>
              </a:lnTo>
              <a:lnTo>
                <a:pt x="292" y="423"/>
              </a:lnTo>
              <a:lnTo>
                <a:pt x="272" y="428"/>
              </a:lnTo>
              <a:lnTo>
                <a:pt x="249" y="438"/>
              </a:lnTo>
              <a:lnTo>
                <a:pt x="228" y="452"/>
              </a:lnTo>
              <a:lnTo>
                <a:pt x="208" y="466"/>
              </a:lnTo>
              <a:lnTo>
                <a:pt x="189" y="482"/>
              </a:lnTo>
              <a:lnTo>
                <a:pt x="174" y="497"/>
              </a:lnTo>
              <a:lnTo>
                <a:pt x="165" y="512"/>
              </a:lnTo>
              <a:lnTo>
                <a:pt x="197" y="549"/>
              </a:lnTo>
              <a:lnTo>
                <a:pt x="213" y="549"/>
              </a:lnTo>
              <a:lnTo>
                <a:pt x="230" y="549"/>
              </a:lnTo>
              <a:lnTo>
                <a:pt x="248" y="552"/>
              </a:lnTo>
              <a:lnTo>
                <a:pt x="265" y="557"/>
              </a:lnTo>
              <a:lnTo>
                <a:pt x="280" y="565"/>
              </a:lnTo>
              <a:lnTo>
                <a:pt x="293" y="576"/>
              </a:lnTo>
              <a:lnTo>
                <a:pt x="301" y="589"/>
              </a:lnTo>
              <a:lnTo>
                <a:pt x="306" y="608"/>
              </a:lnTo>
              <a:lnTo>
                <a:pt x="305" y="624"/>
              </a:lnTo>
              <a:lnTo>
                <a:pt x="300" y="640"/>
              </a:lnTo>
              <a:lnTo>
                <a:pt x="297" y="656"/>
              </a:lnTo>
              <a:lnTo>
                <a:pt x="298" y="676"/>
              </a:lnTo>
              <a:lnTo>
                <a:pt x="300" y="694"/>
              </a:lnTo>
              <a:lnTo>
                <a:pt x="300" y="713"/>
              </a:lnTo>
              <a:lnTo>
                <a:pt x="294" y="732"/>
              </a:lnTo>
              <a:lnTo>
                <a:pt x="282" y="749"/>
              </a:lnTo>
              <a:lnTo>
                <a:pt x="273" y="755"/>
              </a:lnTo>
              <a:lnTo>
                <a:pt x="261" y="755"/>
              </a:lnTo>
              <a:lnTo>
                <a:pt x="249" y="753"/>
              </a:lnTo>
              <a:lnTo>
                <a:pt x="237" y="749"/>
              </a:lnTo>
              <a:lnTo>
                <a:pt x="225" y="746"/>
              </a:lnTo>
              <a:lnTo>
                <a:pt x="213" y="748"/>
              </a:lnTo>
              <a:lnTo>
                <a:pt x="200" y="754"/>
              </a:lnTo>
              <a:lnTo>
                <a:pt x="186" y="765"/>
              </a:lnTo>
              <a:lnTo>
                <a:pt x="172" y="775"/>
              </a:lnTo>
              <a:lnTo>
                <a:pt x="159" y="785"/>
              </a:lnTo>
              <a:lnTo>
                <a:pt x="144" y="791"/>
              </a:lnTo>
              <a:lnTo>
                <a:pt x="131" y="791"/>
              </a:lnTo>
              <a:lnTo>
                <a:pt x="117" y="783"/>
              </a:lnTo>
              <a:lnTo>
                <a:pt x="103" y="786"/>
              </a:lnTo>
              <a:lnTo>
                <a:pt x="87" y="789"/>
              </a:lnTo>
              <a:lnTo>
                <a:pt x="71" y="793"/>
              </a:lnTo>
              <a:lnTo>
                <a:pt x="55" y="798"/>
              </a:lnTo>
              <a:lnTo>
                <a:pt x="41" y="806"/>
              </a:lnTo>
              <a:lnTo>
                <a:pt x="31" y="817"/>
              </a:lnTo>
              <a:lnTo>
                <a:pt x="27" y="829"/>
              </a:lnTo>
              <a:lnTo>
                <a:pt x="29" y="842"/>
              </a:lnTo>
              <a:lnTo>
                <a:pt x="36" y="854"/>
              </a:lnTo>
              <a:lnTo>
                <a:pt x="43" y="866"/>
              </a:lnTo>
              <a:lnTo>
                <a:pt x="49" y="878"/>
              </a:lnTo>
              <a:lnTo>
                <a:pt x="52" y="890"/>
              </a:lnTo>
              <a:lnTo>
                <a:pt x="48" y="905"/>
              </a:lnTo>
              <a:lnTo>
                <a:pt x="39" y="921"/>
              </a:lnTo>
              <a:lnTo>
                <a:pt x="25" y="935"/>
              </a:lnTo>
              <a:lnTo>
                <a:pt x="12" y="949"/>
              </a:lnTo>
              <a:lnTo>
                <a:pt x="0" y="959"/>
              </a:lnTo>
              <a:lnTo>
                <a:pt x="9" y="979"/>
              </a:lnTo>
              <a:lnTo>
                <a:pt x="20" y="998"/>
              </a:lnTo>
              <a:lnTo>
                <a:pt x="33" y="1015"/>
              </a:lnTo>
              <a:lnTo>
                <a:pt x="45" y="1034"/>
              </a:lnTo>
              <a:lnTo>
                <a:pt x="57" y="1054"/>
              </a:lnTo>
              <a:lnTo>
                <a:pt x="69" y="1075"/>
              </a:lnTo>
              <a:lnTo>
                <a:pt x="83" y="1099"/>
              </a:lnTo>
              <a:lnTo>
                <a:pt x="97" y="1123"/>
              </a:lnTo>
              <a:lnTo>
                <a:pt x="113" y="1146"/>
              </a:lnTo>
              <a:lnTo>
                <a:pt x="132" y="1166"/>
              </a:lnTo>
              <a:lnTo>
                <a:pt x="152" y="1183"/>
              </a:lnTo>
              <a:lnTo>
                <a:pt x="173" y="1196"/>
              </a:lnTo>
              <a:lnTo>
                <a:pt x="197" y="1204"/>
              </a:lnTo>
              <a:lnTo>
                <a:pt x="224" y="1206"/>
              </a:lnTo>
              <a:lnTo>
                <a:pt x="238" y="1202"/>
              </a:lnTo>
              <a:lnTo>
                <a:pt x="252" y="1192"/>
              </a:lnTo>
              <a:lnTo>
                <a:pt x="264" y="1182"/>
              </a:lnTo>
              <a:lnTo>
                <a:pt x="276" y="1172"/>
              </a:lnTo>
              <a:lnTo>
                <a:pt x="292" y="1163"/>
              </a:lnTo>
              <a:lnTo>
                <a:pt x="310" y="1154"/>
              </a:lnTo>
              <a:lnTo>
                <a:pt x="332" y="1144"/>
              </a:lnTo>
              <a:lnTo>
                <a:pt x="353" y="1135"/>
              </a:lnTo>
              <a:lnTo>
                <a:pt x="372" y="1128"/>
              </a:lnTo>
              <a:lnTo>
                <a:pt x="389" y="1124"/>
              </a:lnTo>
              <a:lnTo>
                <a:pt x="405" y="1122"/>
              </a:lnTo>
              <a:lnTo>
                <a:pt x="424" y="1123"/>
              </a:lnTo>
              <a:lnTo>
                <a:pt x="442" y="1126"/>
              </a:lnTo>
              <a:lnTo>
                <a:pt x="457" y="1134"/>
              </a:lnTo>
              <a:lnTo>
                <a:pt x="465" y="1142"/>
              </a:lnTo>
              <a:lnTo>
                <a:pt x="472" y="1150"/>
              </a:lnTo>
              <a:lnTo>
                <a:pt x="478" y="1159"/>
              </a:lnTo>
              <a:lnTo>
                <a:pt x="486" y="1167"/>
              </a:lnTo>
              <a:lnTo>
                <a:pt x="493" y="1174"/>
              </a:lnTo>
              <a:lnTo>
                <a:pt x="502" y="1178"/>
              </a:lnTo>
              <a:lnTo>
                <a:pt x="513" y="1178"/>
              </a:lnTo>
              <a:lnTo>
                <a:pt x="526" y="1172"/>
              </a:lnTo>
              <a:lnTo>
                <a:pt x="541" y="1160"/>
              </a:lnTo>
              <a:lnTo>
                <a:pt x="553" y="1144"/>
              </a:lnTo>
              <a:lnTo>
                <a:pt x="565" y="1130"/>
              </a:lnTo>
              <a:lnTo>
                <a:pt x="571" y="1147"/>
              </a:lnTo>
              <a:lnTo>
                <a:pt x="581" y="1159"/>
              </a:lnTo>
              <a:lnTo>
                <a:pt x="591" y="1166"/>
              </a:lnTo>
              <a:lnTo>
                <a:pt x="603" y="1168"/>
              </a:lnTo>
              <a:lnTo>
                <a:pt x="615" y="1167"/>
              </a:lnTo>
              <a:lnTo>
                <a:pt x="629" y="1164"/>
              </a:lnTo>
              <a:lnTo>
                <a:pt x="643" y="1160"/>
              </a:lnTo>
              <a:lnTo>
                <a:pt x="658" y="1155"/>
              </a:lnTo>
              <a:lnTo>
                <a:pt x="671" y="1151"/>
              </a:lnTo>
              <a:lnTo>
                <a:pt x="679" y="1170"/>
              </a:lnTo>
              <a:lnTo>
                <a:pt x="690" y="1184"/>
              </a:lnTo>
              <a:lnTo>
                <a:pt x="703" y="1196"/>
              </a:lnTo>
              <a:lnTo>
                <a:pt x="721" y="1203"/>
              </a:lnTo>
              <a:lnTo>
                <a:pt x="741" y="1204"/>
              </a:lnTo>
              <a:lnTo>
                <a:pt x="757" y="1219"/>
              </a:lnTo>
              <a:lnTo>
                <a:pt x="805" y="1168"/>
              </a:lnTo>
              <a:lnTo>
                <a:pt x="874" y="1135"/>
              </a:lnTo>
              <a:lnTo>
                <a:pt x="883" y="1144"/>
              </a:lnTo>
              <a:lnTo>
                <a:pt x="892" y="1148"/>
              </a:lnTo>
              <a:lnTo>
                <a:pt x="903" y="1150"/>
              </a:lnTo>
              <a:lnTo>
                <a:pt x="915" y="1150"/>
              </a:lnTo>
              <a:lnTo>
                <a:pt x="927" y="1152"/>
              </a:lnTo>
              <a:lnTo>
                <a:pt x="946" y="1158"/>
              </a:lnTo>
              <a:lnTo>
                <a:pt x="964" y="1160"/>
              </a:lnTo>
              <a:lnTo>
                <a:pt x="982" y="1163"/>
              </a:lnTo>
              <a:lnTo>
                <a:pt x="998" y="1163"/>
              </a:lnTo>
              <a:lnTo>
                <a:pt x="1011" y="1159"/>
              </a:lnTo>
              <a:lnTo>
                <a:pt x="1024" y="1151"/>
              </a:lnTo>
              <a:lnTo>
                <a:pt x="1035" y="1139"/>
              </a:lnTo>
              <a:lnTo>
                <a:pt x="1043" y="1122"/>
              </a:lnTo>
              <a:lnTo>
                <a:pt x="1050" y="1098"/>
              </a:lnTo>
              <a:lnTo>
                <a:pt x="1080" y="1108"/>
              </a:lnTo>
              <a:lnTo>
                <a:pt x="1108" y="1122"/>
              </a:lnTo>
              <a:lnTo>
                <a:pt x="1135" y="1139"/>
              </a:lnTo>
              <a:lnTo>
                <a:pt x="1162" y="1156"/>
              </a:lnTo>
              <a:lnTo>
                <a:pt x="1172" y="1167"/>
              </a:lnTo>
              <a:lnTo>
                <a:pt x="1184" y="1178"/>
              </a:lnTo>
              <a:lnTo>
                <a:pt x="1196" y="1187"/>
              </a:lnTo>
              <a:lnTo>
                <a:pt x="1210" y="1191"/>
              </a:lnTo>
              <a:lnTo>
                <a:pt x="1220" y="1190"/>
              </a:lnTo>
              <a:lnTo>
                <a:pt x="1227" y="1184"/>
              </a:lnTo>
              <a:lnTo>
                <a:pt x="1232" y="1175"/>
              </a:lnTo>
              <a:lnTo>
                <a:pt x="1235" y="1166"/>
              </a:lnTo>
              <a:lnTo>
                <a:pt x="1236" y="1156"/>
              </a:lnTo>
              <a:lnTo>
                <a:pt x="1257" y="1158"/>
              </a:lnTo>
              <a:lnTo>
                <a:pt x="1275" y="1154"/>
              </a:lnTo>
              <a:lnTo>
                <a:pt x="1289" y="1144"/>
              </a:lnTo>
              <a:lnTo>
                <a:pt x="1303" y="1130"/>
              </a:lnTo>
              <a:lnTo>
                <a:pt x="1312" y="1114"/>
              </a:lnTo>
              <a:lnTo>
                <a:pt x="1320" y="1095"/>
              </a:lnTo>
              <a:lnTo>
                <a:pt x="1328" y="1075"/>
              </a:lnTo>
              <a:lnTo>
                <a:pt x="1333" y="1054"/>
              </a:lnTo>
              <a:lnTo>
                <a:pt x="1339" y="1034"/>
              </a:lnTo>
              <a:lnTo>
                <a:pt x="1344" y="1014"/>
              </a:lnTo>
              <a:lnTo>
                <a:pt x="1349" y="997"/>
              </a:lnTo>
              <a:lnTo>
                <a:pt x="1357" y="977"/>
              </a:lnTo>
              <a:lnTo>
                <a:pt x="1365" y="958"/>
              </a:lnTo>
              <a:lnTo>
                <a:pt x="1372" y="938"/>
              </a:lnTo>
              <a:lnTo>
                <a:pt x="1375" y="917"/>
              </a:lnTo>
              <a:lnTo>
                <a:pt x="1364" y="910"/>
              </a:lnTo>
              <a:lnTo>
                <a:pt x="1357" y="902"/>
              </a:lnTo>
              <a:lnTo>
                <a:pt x="1353" y="893"/>
              </a:lnTo>
              <a:lnTo>
                <a:pt x="1353" y="879"/>
              </a:lnTo>
              <a:lnTo>
                <a:pt x="1356" y="853"/>
              </a:lnTo>
              <a:lnTo>
                <a:pt x="1359" y="829"/>
              </a:lnTo>
              <a:lnTo>
                <a:pt x="1359" y="806"/>
              </a:lnTo>
              <a:lnTo>
                <a:pt x="1356" y="783"/>
              </a:lnTo>
              <a:lnTo>
                <a:pt x="1348" y="761"/>
              </a:lnTo>
              <a:lnTo>
                <a:pt x="1335" y="737"/>
              </a:lnTo>
              <a:lnTo>
                <a:pt x="1323" y="725"/>
              </a:lnTo>
              <a:lnTo>
                <a:pt x="1311" y="721"/>
              </a:lnTo>
              <a:lnTo>
                <a:pt x="1299" y="722"/>
              </a:lnTo>
              <a:lnTo>
                <a:pt x="1288" y="729"/>
              </a:lnTo>
              <a:lnTo>
                <a:pt x="1279" y="738"/>
              </a:lnTo>
              <a:lnTo>
                <a:pt x="1269" y="750"/>
              </a:lnTo>
              <a:lnTo>
                <a:pt x="1263" y="763"/>
              </a:lnTo>
              <a:lnTo>
                <a:pt x="1259" y="777"/>
              </a:lnTo>
              <a:lnTo>
                <a:pt x="1257" y="789"/>
              </a:lnTo>
              <a:lnTo>
                <a:pt x="1140" y="773"/>
              </a:lnTo>
              <a:lnTo>
                <a:pt x="1108" y="736"/>
              </a:lnTo>
              <a:lnTo>
                <a:pt x="1146" y="704"/>
              </a:lnTo>
              <a:lnTo>
                <a:pt x="1144" y="690"/>
              </a:lnTo>
              <a:lnTo>
                <a:pt x="1143" y="676"/>
              </a:lnTo>
              <a:lnTo>
                <a:pt x="1143" y="662"/>
              </a:lnTo>
              <a:lnTo>
                <a:pt x="1144" y="649"/>
              </a:lnTo>
              <a:lnTo>
                <a:pt x="1150" y="638"/>
              </a:lnTo>
              <a:lnTo>
                <a:pt x="1159" y="629"/>
              </a:lnTo>
              <a:lnTo>
                <a:pt x="1172" y="624"/>
              </a:lnTo>
              <a:lnTo>
                <a:pt x="1172" y="597"/>
              </a:lnTo>
              <a:lnTo>
                <a:pt x="1175" y="568"/>
              </a:lnTo>
              <a:lnTo>
                <a:pt x="1176" y="538"/>
              </a:lnTo>
              <a:lnTo>
                <a:pt x="1176" y="510"/>
              </a:lnTo>
              <a:lnTo>
                <a:pt x="1172" y="485"/>
              </a:lnTo>
              <a:lnTo>
                <a:pt x="1166" y="469"/>
              </a:lnTo>
              <a:lnTo>
                <a:pt x="1158" y="456"/>
              </a:lnTo>
              <a:lnTo>
                <a:pt x="1148" y="441"/>
              </a:lnTo>
              <a:lnTo>
                <a:pt x="1140" y="426"/>
              </a:lnTo>
              <a:lnTo>
                <a:pt x="1135" y="411"/>
              </a:lnTo>
              <a:lnTo>
                <a:pt x="1135" y="396"/>
              </a:lnTo>
              <a:lnTo>
                <a:pt x="1135" y="379"/>
              </a:lnTo>
              <a:lnTo>
                <a:pt x="1136" y="361"/>
              </a:lnTo>
              <a:lnTo>
                <a:pt x="1136" y="344"/>
              </a:lnTo>
              <a:lnTo>
                <a:pt x="1135" y="328"/>
              </a:lnTo>
              <a:lnTo>
                <a:pt x="1130" y="315"/>
              </a:lnTo>
              <a:lnTo>
                <a:pt x="1119" y="304"/>
              </a:lnTo>
              <a:lnTo>
                <a:pt x="1124" y="245"/>
              </a:lnTo>
              <a:lnTo>
                <a:pt x="1151" y="240"/>
              </a:lnTo>
              <a:lnTo>
                <a:pt x="1144" y="216"/>
              </a:lnTo>
              <a:lnTo>
                <a:pt x="1139" y="193"/>
              </a:lnTo>
              <a:lnTo>
                <a:pt x="1135" y="169"/>
              </a:lnTo>
              <a:lnTo>
                <a:pt x="1136" y="144"/>
              </a:lnTo>
              <a:lnTo>
                <a:pt x="1139" y="133"/>
              </a:lnTo>
              <a:lnTo>
                <a:pt x="1143" y="121"/>
              </a:lnTo>
              <a:lnTo>
                <a:pt x="1146" y="111"/>
              </a:lnTo>
              <a:lnTo>
                <a:pt x="1147" y="100"/>
              </a:lnTo>
              <a:lnTo>
                <a:pt x="1146" y="90"/>
              </a:lnTo>
              <a:lnTo>
                <a:pt x="1139" y="80"/>
              </a:lnTo>
              <a:lnTo>
                <a:pt x="1123" y="70"/>
              </a:lnTo>
              <a:lnTo>
                <a:pt x="1107" y="64"/>
              </a:lnTo>
              <a:lnTo>
                <a:pt x="1090" y="63"/>
              </a:lnTo>
              <a:lnTo>
                <a:pt x="1072" y="62"/>
              </a:lnTo>
              <a:lnTo>
                <a:pt x="1056" y="60"/>
              </a:lnTo>
              <a:lnTo>
                <a:pt x="1040" y="54"/>
              </a:lnTo>
              <a:lnTo>
                <a:pt x="1030" y="46"/>
              </a:lnTo>
              <a:lnTo>
                <a:pt x="1019" y="35"/>
              </a:lnTo>
              <a:lnTo>
                <a:pt x="1008" y="24"/>
              </a:lnTo>
              <a:lnTo>
                <a:pt x="998" y="14"/>
              </a:lnTo>
              <a:lnTo>
                <a:pt x="986" y="6"/>
              </a:lnTo>
              <a:lnTo>
                <a:pt x="974" y="0"/>
              </a:lnTo>
              <a:lnTo>
                <a:pt x="959" y="0"/>
              </a:lnTo>
              <a:lnTo>
                <a:pt x="943" y="7"/>
              </a:lnTo>
              <a:lnTo>
                <a:pt x="930" y="18"/>
              </a:lnTo>
              <a:lnTo>
                <a:pt x="915" y="28"/>
              </a:lnTo>
              <a:lnTo>
                <a:pt x="900" y="36"/>
              </a:lnTo>
              <a:lnTo>
                <a:pt x="887" y="40"/>
              </a:lnTo>
              <a:lnTo>
                <a:pt x="875" y="42"/>
              </a:lnTo>
              <a:lnTo>
                <a:pt x="862" y="43"/>
              </a:lnTo>
              <a:lnTo>
                <a:pt x="850" y="46"/>
              </a:lnTo>
              <a:lnTo>
                <a:pt x="843" y="51"/>
              </a:lnTo>
              <a:lnTo>
                <a:pt x="838" y="58"/>
              </a:lnTo>
              <a:lnTo>
                <a:pt x="834" y="66"/>
              </a:lnTo>
              <a:lnTo>
                <a:pt x="829" y="72"/>
              </a:lnTo>
              <a:lnTo>
                <a:pt x="822" y="78"/>
              </a:lnTo>
              <a:lnTo>
                <a:pt x="814" y="80"/>
              </a:lnTo>
              <a:lnTo>
                <a:pt x="798" y="78"/>
              </a:lnTo>
              <a:lnTo>
                <a:pt x="783" y="70"/>
              </a:lnTo>
              <a:lnTo>
                <a:pt x="770" y="58"/>
              </a:lnTo>
              <a:lnTo>
                <a:pt x="758" y="46"/>
              </a:lnTo>
              <a:lnTo>
                <a:pt x="745" y="35"/>
              </a:lnTo>
              <a:lnTo>
                <a:pt x="731" y="27"/>
              </a:lnTo>
              <a:lnTo>
                <a:pt x="714" y="24"/>
              </a:lnTo>
              <a:lnTo>
                <a:pt x="699" y="28"/>
              </a:lnTo>
              <a:lnTo>
                <a:pt x="687" y="36"/>
              </a:lnTo>
              <a:lnTo>
                <a:pt x="677" y="50"/>
              </a:lnTo>
              <a:lnTo>
                <a:pt x="666" y="63"/>
              </a:lnTo>
              <a:lnTo>
                <a:pt x="655" y="75"/>
              </a:lnTo>
              <a:lnTo>
                <a:pt x="645" y="84"/>
              </a:lnTo>
              <a:lnTo>
                <a:pt x="631" y="88"/>
              </a:lnTo>
              <a:lnTo>
                <a:pt x="621" y="86"/>
              </a:lnTo>
              <a:lnTo>
                <a:pt x="610" y="82"/>
              </a:lnTo>
              <a:lnTo>
                <a:pt x="599" y="74"/>
              </a:lnTo>
              <a:lnTo>
                <a:pt x="589" y="67"/>
              </a:lnTo>
              <a:lnTo>
                <a:pt x="578" y="60"/>
              </a:lnTo>
              <a:lnTo>
                <a:pt x="569" y="58"/>
              </a:lnTo>
              <a:lnTo>
                <a:pt x="559" y="58"/>
              </a:lnTo>
              <a:lnTo>
                <a:pt x="551" y="63"/>
              </a:lnTo>
              <a:lnTo>
                <a:pt x="543" y="75"/>
              </a:lnTo>
              <a:close/>
            </a:path>
          </a:pathLst>
        </a:custGeom>
        <a:solidFill>
          <a:schemeClr val="accent1">
            <a:lumMod val="40000"/>
            <a:lumOff val="6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12</xdr:col>
      <xdr:colOff>409575</xdr:colOff>
      <xdr:row>15</xdr:row>
      <xdr:rowOff>104775</xdr:rowOff>
    </xdr:from>
    <xdr:to>
      <xdr:col>14</xdr:col>
      <xdr:colOff>523875</xdr:colOff>
      <xdr:row>26</xdr:row>
      <xdr:rowOff>57150</xdr:rowOff>
    </xdr:to>
    <xdr:sp macro="" textlink="">
      <xdr:nvSpPr>
        <xdr:cNvPr id="12" name="Reg6">
          <a:extLst>
            <a:ext uri="{FF2B5EF4-FFF2-40B4-BE49-F238E27FC236}">
              <a16:creationId xmlns:a16="http://schemas.microsoft.com/office/drawing/2014/main" id="{2ACA3A77-9F07-48F6-B100-F16B8AC90E01}"/>
            </a:ext>
          </a:extLst>
        </xdr:cNvPr>
        <xdr:cNvSpPr>
          <a:spLocks noChangeAspect="1"/>
        </xdr:cNvSpPr>
      </xdr:nvSpPr>
      <xdr:spPr bwMode="auto">
        <a:xfrm rot="21477275">
          <a:off x="9081135" y="2588895"/>
          <a:ext cx="1348740" cy="1765935"/>
        </a:xfrm>
        <a:custGeom>
          <a:avLst/>
          <a:gdLst>
            <a:gd name="T0" fmla="*/ 2147483647 w 1106"/>
            <a:gd name="T1" fmla="*/ 2147483647 h 1163"/>
            <a:gd name="T2" fmla="*/ 2147483647 w 1106"/>
            <a:gd name="T3" fmla="*/ 2147483647 h 1163"/>
            <a:gd name="T4" fmla="*/ 2147483647 w 1106"/>
            <a:gd name="T5" fmla="*/ 2147483647 h 1163"/>
            <a:gd name="T6" fmla="*/ 2147483647 w 1106"/>
            <a:gd name="T7" fmla="*/ 2147483647 h 1163"/>
            <a:gd name="T8" fmla="*/ 2147483647 w 1106"/>
            <a:gd name="T9" fmla="*/ 2147483647 h 1163"/>
            <a:gd name="T10" fmla="*/ 2147483647 w 1106"/>
            <a:gd name="T11" fmla="*/ 2147483647 h 1163"/>
            <a:gd name="T12" fmla="*/ 2147483647 w 1106"/>
            <a:gd name="T13" fmla="*/ 2147483647 h 1163"/>
            <a:gd name="T14" fmla="*/ 2147483647 w 1106"/>
            <a:gd name="T15" fmla="*/ 2147483647 h 1163"/>
            <a:gd name="T16" fmla="*/ 2147483647 w 1106"/>
            <a:gd name="T17" fmla="*/ 2147483647 h 1163"/>
            <a:gd name="T18" fmla="*/ 2147483647 w 1106"/>
            <a:gd name="T19" fmla="*/ 2147483647 h 1163"/>
            <a:gd name="T20" fmla="*/ 2147483647 w 1106"/>
            <a:gd name="T21" fmla="*/ 2147483647 h 1163"/>
            <a:gd name="T22" fmla="*/ 2147483647 w 1106"/>
            <a:gd name="T23" fmla="*/ 2147483647 h 1163"/>
            <a:gd name="T24" fmla="*/ 2147483647 w 1106"/>
            <a:gd name="T25" fmla="*/ 2147483647 h 1163"/>
            <a:gd name="T26" fmla="*/ 2147483647 w 1106"/>
            <a:gd name="T27" fmla="*/ 2147483647 h 1163"/>
            <a:gd name="T28" fmla="*/ 2147483647 w 1106"/>
            <a:gd name="T29" fmla="*/ 2147483647 h 1163"/>
            <a:gd name="T30" fmla="*/ 2147483647 w 1106"/>
            <a:gd name="T31" fmla="*/ 2147483647 h 1163"/>
            <a:gd name="T32" fmla="*/ 2147483647 w 1106"/>
            <a:gd name="T33" fmla="*/ 2147483647 h 1163"/>
            <a:gd name="T34" fmla="*/ 2147483647 w 1106"/>
            <a:gd name="T35" fmla="*/ 2147483647 h 1163"/>
            <a:gd name="T36" fmla="*/ 2147483647 w 1106"/>
            <a:gd name="T37" fmla="*/ 2147483647 h 1163"/>
            <a:gd name="T38" fmla="*/ 2147483647 w 1106"/>
            <a:gd name="T39" fmla="*/ 2147483647 h 1163"/>
            <a:gd name="T40" fmla="*/ 2147483647 w 1106"/>
            <a:gd name="T41" fmla="*/ 2147483647 h 1163"/>
            <a:gd name="T42" fmla="*/ 2147483647 w 1106"/>
            <a:gd name="T43" fmla="*/ 2147483647 h 1163"/>
            <a:gd name="T44" fmla="*/ 2147483647 w 1106"/>
            <a:gd name="T45" fmla="*/ 2147483647 h 1163"/>
            <a:gd name="T46" fmla="*/ 2147483647 w 1106"/>
            <a:gd name="T47" fmla="*/ 2147483647 h 1163"/>
            <a:gd name="T48" fmla="*/ 2147483647 w 1106"/>
            <a:gd name="T49" fmla="*/ 2147483647 h 1163"/>
            <a:gd name="T50" fmla="*/ 2147483647 w 1106"/>
            <a:gd name="T51" fmla="*/ 2147483647 h 1163"/>
            <a:gd name="T52" fmla="*/ 2147483647 w 1106"/>
            <a:gd name="T53" fmla="*/ 2147483647 h 1163"/>
            <a:gd name="T54" fmla="*/ 2147483647 w 1106"/>
            <a:gd name="T55" fmla="*/ 2147483647 h 1163"/>
            <a:gd name="T56" fmla="*/ 2147483647 w 1106"/>
            <a:gd name="T57" fmla="*/ 2147483647 h 1163"/>
            <a:gd name="T58" fmla="*/ 2147483647 w 1106"/>
            <a:gd name="T59" fmla="*/ 2147483647 h 1163"/>
            <a:gd name="T60" fmla="*/ 2147483647 w 1106"/>
            <a:gd name="T61" fmla="*/ 2147483647 h 1163"/>
            <a:gd name="T62" fmla="*/ 2147483647 w 1106"/>
            <a:gd name="T63" fmla="*/ 2147483647 h 1163"/>
            <a:gd name="T64" fmla="*/ 2147483647 w 1106"/>
            <a:gd name="T65" fmla="*/ 2147483647 h 1163"/>
            <a:gd name="T66" fmla="*/ 2147483647 w 1106"/>
            <a:gd name="T67" fmla="*/ 2147483647 h 1163"/>
            <a:gd name="T68" fmla="*/ 2147483647 w 1106"/>
            <a:gd name="T69" fmla="*/ 2147483647 h 1163"/>
            <a:gd name="T70" fmla="*/ 2147483647 w 1106"/>
            <a:gd name="T71" fmla="*/ 2147483647 h 1163"/>
            <a:gd name="T72" fmla="*/ 2147483647 w 1106"/>
            <a:gd name="T73" fmla="*/ 2147483647 h 1163"/>
            <a:gd name="T74" fmla="*/ 2147483647 w 1106"/>
            <a:gd name="T75" fmla="*/ 2147483647 h 1163"/>
            <a:gd name="T76" fmla="*/ 2147483647 w 1106"/>
            <a:gd name="T77" fmla="*/ 2147483647 h 1163"/>
            <a:gd name="T78" fmla="*/ 2147483647 w 1106"/>
            <a:gd name="T79" fmla="*/ 2147483647 h 1163"/>
            <a:gd name="T80" fmla="*/ 2147483647 w 1106"/>
            <a:gd name="T81" fmla="*/ 2147483647 h 1163"/>
            <a:gd name="T82" fmla="*/ 2147483647 w 1106"/>
            <a:gd name="T83" fmla="*/ 2147483647 h 1163"/>
            <a:gd name="T84" fmla="*/ 2147483647 w 1106"/>
            <a:gd name="T85" fmla="*/ 2147483647 h 1163"/>
            <a:gd name="T86" fmla="*/ 2147483647 w 1106"/>
            <a:gd name="T87" fmla="*/ 2147483647 h 1163"/>
            <a:gd name="T88" fmla="*/ 2147483647 w 1106"/>
            <a:gd name="T89" fmla="*/ 2147483647 h 1163"/>
            <a:gd name="T90" fmla="*/ 2147483647 w 1106"/>
            <a:gd name="T91" fmla="*/ 2147483647 h 1163"/>
            <a:gd name="T92" fmla="*/ 2147483647 w 1106"/>
            <a:gd name="T93" fmla="*/ 2147483647 h 1163"/>
            <a:gd name="T94" fmla="*/ 2147483647 w 1106"/>
            <a:gd name="T95" fmla="*/ 2147483647 h 1163"/>
            <a:gd name="T96" fmla="*/ 2147483647 w 1106"/>
            <a:gd name="T97" fmla="*/ 2147483647 h 1163"/>
            <a:gd name="T98" fmla="*/ 2147483647 w 1106"/>
            <a:gd name="T99" fmla="*/ 2147483647 h 1163"/>
            <a:gd name="T100" fmla="*/ 2147483647 w 1106"/>
            <a:gd name="T101" fmla="*/ 2147483647 h 1163"/>
            <a:gd name="T102" fmla="*/ 2147483647 w 1106"/>
            <a:gd name="T103" fmla="*/ 2147483647 h 1163"/>
            <a:gd name="T104" fmla="*/ 2147483647 w 1106"/>
            <a:gd name="T105" fmla="*/ 2147483647 h 1163"/>
            <a:gd name="T106" fmla="*/ 2147483647 w 1106"/>
            <a:gd name="T107" fmla="*/ 2147483647 h 1163"/>
            <a:gd name="T108" fmla="*/ 2147483647 w 1106"/>
            <a:gd name="T109" fmla="*/ 2147483647 h 1163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106" h="1163">
              <a:moveTo>
                <a:pt x="580" y="114"/>
              </a:moveTo>
              <a:lnTo>
                <a:pt x="563" y="106"/>
              </a:lnTo>
              <a:lnTo>
                <a:pt x="548" y="103"/>
              </a:lnTo>
              <a:lnTo>
                <a:pt x="536" y="105"/>
              </a:lnTo>
              <a:lnTo>
                <a:pt x="526" y="112"/>
              </a:lnTo>
              <a:lnTo>
                <a:pt x="516" y="126"/>
              </a:lnTo>
              <a:lnTo>
                <a:pt x="484" y="102"/>
              </a:lnTo>
              <a:lnTo>
                <a:pt x="415" y="158"/>
              </a:lnTo>
              <a:lnTo>
                <a:pt x="406" y="152"/>
              </a:lnTo>
              <a:lnTo>
                <a:pt x="397" y="150"/>
              </a:lnTo>
              <a:lnTo>
                <a:pt x="387" y="153"/>
              </a:lnTo>
              <a:lnTo>
                <a:pt x="378" y="158"/>
              </a:lnTo>
              <a:lnTo>
                <a:pt x="373" y="165"/>
              </a:lnTo>
              <a:lnTo>
                <a:pt x="369" y="173"/>
              </a:lnTo>
              <a:lnTo>
                <a:pt x="369" y="182"/>
              </a:lnTo>
              <a:lnTo>
                <a:pt x="373" y="191"/>
              </a:lnTo>
              <a:lnTo>
                <a:pt x="383" y="198"/>
              </a:lnTo>
              <a:lnTo>
                <a:pt x="383" y="202"/>
              </a:lnTo>
              <a:lnTo>
                <a:pt x="325" y="222"/>
              </a:lnTo>
              <a:lnTo>
                <a:pt x="310" y="213"/>
              </a:lnTo>
              <a:lnTo>
                <a:pt x="293" y="204"/>
              </a:lnTo>
              <a:lnTo>
                <a:pt x="277" y="193"/>
              </a:lnTo>
              <a:lnTo>
                <a:pt x="263" y="181"/>
              </a:lnTo>
              <a:lnTo>
                <a:pt x="253" y="168"/>
              </a:lnTo>
              <a:lnTo>
                <a:pt x="250" y="154"/>
              </a:lnTo>
              <a:lnTo>
                <a:pt x="170" y="122"/>
              </a:lnTo>
              <a:lnTo>
                <a:pt x="171" y="137"/>
              </a:lnTo>
              <a:lnTo>
                <a:pt x="170" y="147"/>
              </a:lnTo>
              <a:lnTo>
                <a:pt x="167" y="154"/>
              </a:lnTo>
              <a:lnTo>
                <a:pt x="161" y="159"/>
              </a:lnTo>
              <a:lnTo>
                <a:pt x="153" y="161"/>
              </a:lnTo>
              <a:lnTo>
                <a:pt x="143" y="162"/>
              </a:lnTo>
              <a:lnTo>
                <a:pt x="133" y="161"/>
              </a:lnTo>
              <a:lnTo>
                <a:pt x="121" y="161"/>
              </a:lnTo>
              <a:lnTo>
                <a:pt x="107" y="161"/>
              </a:lnTo>
              <a:lnTo>
                <a:pt x="94" y="163"/>
              </a:lnTo>
              <a:lnTo>
                <a:pt x="80" y="166"/>
              </a:lnTo>
              <a:lnTo>
                <a:pt x="48" y="282"/>
              </a:lnTo>
              <a:lnTo>
                <a:pt x="28" y="285"/>
              </a:lnTo>
              <a:lnTo>
                <a:pt x="13" y="289"/>
              </a:lnTo>
              <a:lnTo>
                <a:pt x="5" y="295"/>
              </a:lnTo>
              <a:lnTo>
                <a:pt x="1" y="302"/>
              </a:lnTo>
              <a:lnTo>
                <a:pt x="0" y="310"/>
              </a:lnTo>
              <a:lnTo>
                <a:pt x="1" y="320"/>
              </a:lnTo>
              <a:lnTo>
                <a:pt x="2" y="331"/>
              </a:lnTo>
              <a:lnTo>
                <a:pt x="5" y="343"/>
              </a:lnTo>
              <a:lnTo>
                <a:pt x="4" y="353"/>
              </a:lnTo>
              <a:lnTo>
                <a:pt x="2" y="363"/>
              </a:lnTo>
              <a:lnTo>
                <a:pt x="2" y="372"/>
              </a:lnTo>
              <a:lnTo>
                <a:pt x="8" y="382"/>
              </a:lnTo>
              <a:lnTo>
                <a:pt x="14" y="388"/>
              </a:lnTo>
              <a:lnTo>
                <a:pt x="24" y="396"/>
              </a:lnTo>
              <a:lnTo>
                <a:pt x="37" y="405"/>
              </a:lnTo>
              <a:lnTo>
                <a:pt x="50" y="413"/>
              </a:lnTo>
              <a:lnTo>
                <a:pt x="64" y="420"/>
              </a:lnTo>
              <a:lnTo>
                <a:pt x="76" y="425"/>
              </a:lnTo>
              <a:lnTo>
                <a:pt x="85" y="427"/>
              </a:lnTo>
              <a:lnTo>
                <a:pt x="95" y="426"/>
              </a:lnTo>
              <a:lnTo>
                <a:pt x="105" y="422"/>
              </a:lnTo>
              <a:lnTo>
                <a:pt x="115" y="419"/>
              </a:lnTo>
              <a:lnTo>
                <a:pt x="125" y="418"/>
              </a:lnTo>
              <a:lnTo>
                <a:pt x="135" y="421"/>
              </a:lnTo>
              <a:lnTo>
                <a:pt x="147" y="428"/>
              </a:lnTo>
              <a:lnTo>
                <a:pt x="155" y="436"/>
              </a:lnTo>
              <a:lnTo>
                <a:pt x="163" y="444"/>
              </a:lnTo>
              <a:lnTo>
                <a:pt x="171" y="452"/>
              </a:lnTo>
              <a:lnTo>
                <a:pt x="179" y="459"/>
              </a:lnTo>
              <a:lnTo>
                <a:pt x="191" y="464"/>
              </a:lnTo>
              <a:lnTo>
                <a:pt x="207" y="466"/>
              </a:lnTo>
              <a:lnTo>
                <a:pt x="206" y="494"/>
              </a:lnTo>
              <a:lnTo>
                <a:pt x="202" y="520"/>
              </a:lnTo>
              <a:lnTo>
                <a:pt x="199" y="547"/>
              </a:lnTo>
              <a:lnTo>
                <a:pt x="199" y="574"/>
              </a:lnTo>
              <a:lnTo>
                <a:pt x="205" y="600"/>
              </a:lnTo>
              <a:lnTo>
                <a:pt x="218" y="627"/>
              </a:lnTo>
              <a:lnTo>
                <a:pt x="181" y="643"/>
              </a:lnTo>
              <a:lnTo>
                <a:pt x="190" y="668"/>
              </a:lnTo>
              <a:lnTo>
                <a:pt x="199" y="692"/>
              </a:lnTo>
              <a:lnTo>
                <a:pt x="214" y="713"/>
              </a:lnTo>
              <a:lnTo>
                <a:pt x="234" y="735"/>
              </a:lnTo>
              <a:lnTo>
                <a:pt x="218" y="739"/>
              </a:lnTo>
              <a:lnTo>
                <a:pt x="207" y="745"/>
              </a:lnTo>
              <a:lnTo>
                <a:pt x="201" y="751"/>
              </a:lnTo>
              <a:lnTo>
                <a:pt x="195" y="759"/>
              </a:lnTo>
              <a:lnTo>
                <a:pt x="191" y="768"/>
              </a:lnTo>
              <a:lnTo>
                <a:pt x="187" y="777"/>
              </a:lnTo>
              <a:lnTo>
                <a:pt x="181" y="787"/>
              </a:lnTo>
              <a:lnTo>
                <a:pt x="174" y="794"/>
              </a:lnTo>
              <a:lnTo>
                <a:pt x="167" y="801"/>
              </a:lnTo>
              <a:lnTo>
                <a:pt x="161" y="807"/>
              </a:lnTo>
              <a:lnTo>
                <a:pt x="155" y="814"/>
              </a:lnTo>
              <a:lnTo>
                <a:pt x="154" y="823"/>
              </a:lnTo>
              <a:lnTo>
                <a:pt x="157" y="836"/>
              </a:lnTo>
              <a:lnTo>
                <a:pt x="162" y="848"/>
              </a:lnTo>
              <a:lnTo>
                <a:pt x="169" y="859"/>
              </a:lnTo>
              <a:lnTo>
                <a:pt x="174" y="870"/>
              </a:lnTo>
              <a:lnTo>
                <a:pt x="178" y="880"/>
              </a:lnTo>
              <a:lnTo>
                <a:pt x="178" y="891"/>
              </a:lnTo>
              <a:lnTo>
                <a:pt x="173" y="901"/>
              </a:lnTo>
              <a:lnTo>
                <a:pt x="159" y="911"/>
              </a:lnTo>
              <a:lnTo>
                <a:pt x="159" y="915"/>
              </a:lnTo>
              <a:lnTo>
                <a:pt x="181" y="923"/>
              </a:lnTo>
              <a:lnTo>
                <a:pt x="178" y="931"/>
              </a:lnTo>
              <a:lnTo>
                <a:pt x="175" y="942"/>
              </a:lnTo>
              <a:lnTo>
                <a:pt x="173" y="955"/>
              </a:lnTo>
              <a:lnTo>
                <a:pt x="171" y="969"/>
              </a:lnTo>
              <a:lnTo>
                <a:pt x="170" y="983"/>
              </a:lnTo>
              <a:lnTo>
                <a:pt x="171" y="998"/>
              </a:lnTo>
              <a:lnTo>
                <a:pt x="173" y="1011"/>
              </a:lnTo>
              <a:lnTo>
                <a:pt x="178" y="1023"/>
              </a:lnTo>
              <a:lnTo>
                <a:pt x="185" y="1032"/>
              </a:lnTo>
              <a:lnTo>
                <a:pt x="194" y="1039"/>
              </a:lnTo>
              <a:lnTo>
                <a:pt x="207" y="1041"/>
              </a:lnTo>
              <a:lnTo>
                <a:pt x="226" y="1040"/>
              </a:lnTo>
              <a:lnTo>
                <a:pt x="243" y="1034"/>
              </a:lnTo>
              <a:lnTo>
                <a:pt x="259" y="1025"/>
              </a:lnTo>
              <a:lnTo>
                <a:pt x="275" y="1015"/>
              </a:lnTo>
              <a:lnTo>
                <a:pt x="290" y="1004"/>
              </a:lnTo>
              <a:lnTo>
                <a:pt x="303" y="995"/>
              </a:lnTo>
              <a:lnTo>
                <a:pt x="306" y="1009"/>
              </a:lnTo>
              <a:lnTo>
                <a:pt x="313" y="1020"/>
              </a:lnTo>
              <a:lnTo>
                <a:pt x="322" y="1029"/>
              </a:lnTo>
              <a:lnTo>
                <a:pt x="334" y="1036"/>
              </a:lnTo>
              <a:lnTo>
                <a:pt x="349" y="1042"/>
              </a:lnTo>
              <a:lnTo>
                <a:pt x="366" y="1047"/>
              </a:lnTo>
              <a:lnTo>
                <a:pt x="383" y="1051"/>
              </a:lnTo>
              <a:lnTo>
                <a:pt x="405" y="1031"/>
              </a:lnTo>
              <a:lnTo>
                <a:pt x="406" y="1037"/>
              </a:lnTo>
              <a:lnTo>
                <a:pt x="409" y="1044"/>
              </a:lnTo>
              <a:lnTo>
                <a:pt x="413" y="1049"/>
              </a:lnTo>
              <a:lnTo>
                <a:pt x="418" y="1053"/>
              </a:lnTo>
              <a:lnTo>
                <a:pt x="422" y="1054"/>
              </a:lnTo>
              <a:lnTo>
                <a:pt x="427" y="1051"/>
              </a:lnTo>
              <a:lnTo>
                <a:pt x="431" y="1043"/>
              </a:lnTo>
              <a:lnTo>
                <a:pt x="436" y="1043"/>
              </a:lnTo>
              <a:lnTo>
                <a:pt x="438" y="1060"/>
              </a:lnTo>
              <a:lnTo>
                <a:pt x="442" y="1073"/>
              </a:lnTo>
              <a:lnTo>
                <a:pt x="450" y="1082"/>
              </a:lnTo>
              <a:lnTo>
                <a:pt x="459" y="1088"/>
              </a:lnTo>
              <a:lnTo>
                <a:pt x="472" y="1092"/>
              </a:lnTo>
              <a:lnTo>
                <a:pt x="487" y="1093"/>
              </a:lnTo>
              <a:lnTo>
                <a:pt x="503" y="1092"/>
              </a:lnTo>
              <a:lnTo>
                <a:pt x="522" y="1090"/>
              </a:lnTo>
              <a:lnTo>
                <a:pt x="540" y="1087"/>
              </a:lnTo>
              <a:lnTo>
                <a:pt x="559" y="1083"/>
              </a:lnTo>
              <a:lnTo>
                <a:pt x="548" y="1059"/>
              </a:lnTo>
              <a:lnTo>
                <a:pt x="568" y="1055"/>
              </a:lnTo>
              <a:lnTo>
                <a:pt x="584" y="1056"/>
              </a:lnTo>
              <a:lnTo>
                <a:pt x="598" y="1059"/>
              </a:lnTo>
              <a:lnTo>
                <a:pt x="611" y="1064"/>
              </a:lnTo>
              <a:lnTo>
                <a:pt x="624" y="1071"/>
              </a:lnTo>
              <a:lnTo>
                <a:pt x="638" y="1078"/>
              </a:lnTo>
              <a:lnTo>
                <a:pt x="654" y="1085"/>
              </a:lnTo>
              <a:lnTo>
                <a:pt x="671" y="1091"/>
              </a:lnTo>
              <a:lnTo>
                <a:pt x="692" y="1163"/>
              </a:lnTo>
              <a:lnTo>
                <a:pt x="715" y="1161"/>
              </a:lnTo>
              <a:lnTo>
                <a:pt x="738" y="1157"/>
              </a:lnTo>
              <a:lnTo>
                <a:pt x="759" y="1151"/>
              </a:lnTo>
              <a:lnTo>
                <a:pt x="777" y="1142"/>
              </a:lnTo>
              <a:lnTo>
                <a:pt x="793" y="1132"/>
              </a:lnTo>
              <a:lnTo>
                <a:pt x="804" y="1119"/>
              </a:lnTo>
              <a:lnTo>
                <a:pt x="811" y="1105"/>
              </a:lnTo>
              <a:lnTo>
                <a:pt x="811" y="1089"/>
              </a:lnTo>
              <a:lnTo>
                <a:pt x="804" y="1071"/>
              </a:lnTo>
              <a:lnTo>
                <a:pt x="835" y="1066"/>
              </a:lnTo>
              <a:lnTo>
                <a:pt x="861" y="1059"/>
              </a:lnTo>
              <a:lnTo>
                <a:pt x="885" y="1050"/>
              </a:lnTo>
              <a:lnTo>
                <a:pt x="908" y="1039"/>
              </a:lnTo>
              <a:lnTo>
                <a:pt x="929" y="1025"/>
              </a:lnTo>
              <a:lnTo>
                <a:pt x="952" y="1009"/>
              </a:lnTo>
              <a:lnTo>
                <a:pt x="965" y="999"/>
              </a:lnTo>
              <a:lnTo>
                <a:pt x="976" y="989"/>
              </a:lnTo>
              <a:lnTo>
                <a:pt x="984" y="977"/>
              </a:lnTo>
              <a:lnTo>
                <a:pt x="988" y="965"/>
              </a:lnTo>
              <a:lnTo>
                <a:pt x="985" y="951"/>
              </a:lnTo>
              <a:lnTo>
                <a:pt x="1013" y="943"/>
              </a:lnTo>
              <a:lnTo>
                <a:pt x="1040" y="932"/>
              </a:lnTo>
              <a:lnTo>
                <a:pt x="1061" y="918"/>
              </a:lnTo>
              <a:lnTo>
                <a:pt x="1080" y="901"/>
              </a:lnTo>
              <a:lnTo>
                <a:pt x="1092" y="882"/>
              </a:lnTo>
              <a:lnTo>
                <a:pt x="1100" y="860"/>
              </a:lnTo>
              <a:lnTo>
                <a:pt x="1102" y="835"/>
              </a:lnTo>
              <a:lnTo>
                <a:pt x="1098" y="820"/>
              </a:lnTo>
              <a:lnTo>
                <a:pt x="1093" y="805"/>
              </a:lnTo>
              <a:lnTo>
                <a:pt x="1088" y="790"/>
              </a:lnTo>
              <a:lnTo>
                <a:pt x="1086" y="775"/>
              </a:lnTo>
              <a:lnTo>
                <a:pt x="1089" y="764"/>
              </a:lnTo>
              <a:lnTo>
                <a:pt x="1094" y="754"/>
              </a:lnTo>
              <a:lnTo>
                <a:pt x="1100" y="744"/>
              </a:lnTo>
              <a:lnTo>
                <a:pt x="1105" y="734"/>
              </a:lnTo>
              <a:lnTo>
                <a:pt x="1106" y="723"/>
              </a:lnTo>
              <a:lnTo>
                <a:pt x="1102" y="711"/>
              </a:lnTo>
              <a:lnTo>
                <a:pt x="1093" y="699"/>
              </a:lnTo>
              <a:lnTo>
                <a:pt x="1080" y="688"/>
              </a:lnTo>
              <a:lnTo>
                <a:pt x="1064" y="678"/>
              </a:lnTo>
              <a:lnTo>
                <a:pt x="1049" y="668"/>
              </a:lnTo>
              <a:lnTo>
                <a:pt x="1033" y="658"/>
              </a:lnTo>
              <a:lnTo>
                <a:pt x="1021" y="647"/>
              </a:lnTo>
              <a:lnTo>
                <a:pt x="1013" y="635"/>
              </a:lnTo>
              <a:lnTo>
                <a:pt x="1007" y="621"/>
              </a:lnTo>
              <a:lnTo>
                <a:pt x="1003" y="605"/>
              </a:lnTo>
              <a:lnTo>
                <a:pt x="1000" y="588"/>
              </a:lnTo>
              <a:lnTo>
                <a:pt x="997" y="573"/>
              </a:lnTo>
              <a:lnTo>
                <a:pt x="996" y="560"/>
              </a:lnTo>
              <a:lnTo>
                <a:pt x="996" y="534"/>
              </a:lnTo>
              <a:lnTo>
                <a:pt x="1001" y="510"/>
              </a:lnTo>
              <a:lnTo>
                <a:pt x="1011" y="486"/>
              </a:lnTo>
              <a:lnTo>
                <a:pt x="1021" y="462"/>
              </a:lnTo>
              <a:lnTo>
                <a:pt x="1032" y="438"/>
              </a:lnTo>
              <a:lnTo>
                <a:pt x="1043" y="414"/>
              </a:lnTo>
              <a:lnTo>
                <a:pt x="1049" y="390"/>
              </a:lnTo>
              <a:lnTo>
                <a:pt x="1039" y="389"/>
              </a:lnTo>
              <a:lnTo>
                <a:pt x="1025" y="389"/>
              </a:lnTo>
              <a:lnTo>
                <a:pt x="1015" y="387"/>
              </a:lnTo>
              <a:lnTo>
                <a:pt x="1005" y="383"/>
              </a:lnTo>
              <a:lnTo>
                <a:pt x="999" y="376"/>
              </a:lnTo>
              <a:lnTo>
                <a:pt x="996" y="367"/>
              </a:lnTo>
              <a:lnTo>
                <a:pt x="992" y="357"/>
              </a:lnTo>
              <a:lnTo>
                <a:pt x="988" y="347"/>
              </a:lnTo>
              <a:lnTo>
                <a:pt x="983" y="339"/>
              </a:lnTo>
              <a:lnTo>
                <a:pt x="969" y="325"/>
              </a:lnTo>
              <a:lnTo>
                <a:pt x="952" y="313"/>
              </a:lnTo>
              <a:lnTo>
                <a:pt x="935" y="300"/>
              </a:lnTo>
              <a:lnTo>
                <a:pt x="917" y="287"/>
              </a:lnTo>
              <a:lnTo>
                <a:pt x="901" y="273"/>
              </a:lnTo>
              <a:lnTo>
                <a:pt x="891" y="258"/>
              </a:lnTo>
              <a:lnTo>
                <a:pt x="884" y="242"/>
              </a:lnTo>
              <a:lnTo>
                <a:pt x="863" y="218"/>
              </a:lnTo>
              <a:lnTo>
                <a:pt x="875" y="211"/>
              </a:lnTo>
              <a:lnTo>
                <a:pt x="884" y="201"/>
              </a:lnTo>
              <a:lnTo>
                <a:pt x="889" y="189"/>
              </a:lnTo>
              <a:lnTo>
                <a:pt x="891" y="175"/>
              </a:lnTo>
              <a:lnTo>
                <a:pt x="891" y="161"/>
              </a:lnTo>
              <a:lnTo>
                <a:pt x="887" y="148"/>
              </a:lnTo>
              <a:lnTo>
                <a:pt x="880" y="136"/>
              </a:lnTo>
              <a:lnTo>
                <a:pt x="872" y="126"/>
              </a:lnTo>
              <a:lnTo>
                <a:pt x="860" y="118"/>
              </a:lnTo>
              <a:lnTo>
                <a:pt x="845" y="112"/>
              </a:lnTo>
              <a:lnTo>
                <a:pt x="832" y="106"/>
              </a:lnTo>
              <a:lnTo>
                <a:pt x="820" y="98"/>
              </a:lnTo>
              <a:lnTo>
                <a:pt x="809" y="86"/>
              </a:lnTo>
              <a:lnTo>
                <a:pt x="801" y="74"/>
              </a:lnTo>
              <a:lnTo>
                <a:pt x="791" y="63"/>
              </a:lnTo>
              <a:lnTo>
                <a:pt x="777" y="54"/>
              </a:lnTo>
              <a:lnTo>
                <a:pt x="781" y="44"/>
              </a:lnTo>
              <a:lnTo>
                <a:pt x="784" y="32"/>
              </a:lnTo>
              <a:lnTo>
                <a:pt x="784" y="21"/>
              </a:lnTo>
              <a:lnTo>
                <a:pt x="779" y="11"/>
              </a:lnTo>
              <a:lnTo>
                <a:pt x="769" y="5"/>
              </a:lnTo>
              <a:lnTo>
                <a:pt x="756" y="2"/>
              </a:lnTo>
              <a:lnTo>
                <a:pt x="740" y="0"/>
              </a:lnTo>
              <a:lnTo>
                <a:pt x="724" y="1"/>
              </a:lnTo>
              <a:lnTo>
                <a:pt x="708" y="4"/>
              </a:lnTo>
              <a:lnTo>
                <a:pt x="696" y="8"/>
              </a:lnTo>
              <a:lnTo>
                <a:pt x="687" y="14"/>
              </a:lnTo>
              <a:lnTo>
                <a:pt x="668" y="8"/>
              </a:lnTo>
              <a:lnTo>
                <a:pt x="654" y="6"/>
              </a:lnTo>
              <a:lnTo>
                <a:pt x="642" y="5"/>
              </a:lnTo>
              <a:lnTo>
                <a:pt x="630" y="7"/>
              </a:lnTo>
              <a:lnTo>
                <a:pt x="619" y="10"/>
              </a:lnTo>
              <a:lnTo>
                <a:pt x="607" y="13"/>
              </a:lnTo>
              <a:lnTo>
                <a:pt x="592" y="16"/>
              </a:lnTo>
              <a:lnTo>
                <a:pt x="575" y="19"/>
              </a:lnTo>
              <a:lnTo>
                <a:pt x="564" y="19"/>
              </a:lnTo>
              <a:lnTo>
                <a:pt x="554" y="19"/>
              </a:lnTo>
              <a:lnTo>
                <a:pt x="543" y="20"/>
              </a:lnTo>
              <a:lnTo>
                <a:pt x="532" y="22"/>
              </a:lnTo>
              <a:lnTo>
                <a:pt x="526" y="26"/>
              </a:lnTo>
              <a:lnTo>
                <a:pt x="522" y="34"/>
              </a:lnTo>
              <a:lnTo>
                <a:pt x="522" y="50"/>
              </a:lnTo>
              <a:lnTo>
                <a:pt x="528" y="64"/>
              </a:lnTo>
              <a:lnTo>
                <a:pt x="540" y="78"/>
              </a:lnTo>
              <a:lnTo>
                <a:pt x="554" y="90"/>
              </a:lnTo>
              <a:lnTo>
                <a:pt x="568" y="103"/>
              </a:lnTo>
              <a:lnTo>
                <a:pt x="580" y="114"/>
              </a:lnTo>
              <a:close/>
            </a:path>
          </a:pathLst>
        </a:custGeom>
        <a:solidFill>
          <a:schemeClr val="accent1"/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9</xdr:col>
      <xdr:colOff>381000</xdr:colOff>
      <xdr:row>11</xdr:row>
      <xdr:rowOff>19050</xdr:rowOff>
    </xdr:from>
    <xdr:to>
      <xdr:col>12</xdr:col>
      <xdr:colOff>333375</xdr:colOff>
      <xdr:row>19</xdr:row>
      <xdr:rowOff>19050</xdr:rowOff>
    </xdr:to>
    <xdr:sp macro="" textlink="">
      <xdr:nvSpPr>
        <xdr:cNvPr id="13" name="Reg7">
          <a:extLst>
            <a:ext uri="{FF2B5EF4-FFF2-40B4-BE49-F238E27FC236}">
              <a16:creationId xmlns:a16="http://schemas.microsoft.com/office/drawing/2014/main" id="{45BB12E4-F271-4882-80F7-D48E653CCC78}"/>
            </a:ext>
          </a:extLst>
        </xdr:cNvPr>
        <xdr:cNvSpPr>
          <a:spLocks noChangeAspect="1"/>
        </xdr:cNvSpPr>
      </xdr:nvSpPr>
      <xdr:spPr bwMode="auto">
        <a:xfrm>
          <a:off x="7200900" y="1832610"/>
          <a:ext cx="1804035" cy="1341120"/>
        </a:xfrm>
        <a:custGeom>
          <a:avLst/>
          <a:gdLst>
            <a:gd name="T0" fmla="*/ 2147483647 w 1780"/>
            <a:gd name="T1" fmla="*/ 2147483647 h 986"/>
            <a:gd name="T2" fmla="*/ 2147483647 w 1780"/>
            <a:gd name="T3" fmla="*/ 2147483647 h 986"/>
            <a:gd name="T4" fmla="*/ 2147483647 w 1780"/>
            <a:gd name="T5" fmla="*/ 2147483647 h 986"/>
            <a:gd name="T6" fmla="*/ 2147483647 w 1780"/>
            <a:gd name="T7" fmla="*/ 2147483647 h 986"/>
            <a:gd name="T8" fmla="*/ 2147483647 w 1780"/>
            <a:gd name="T9" fmla="*/ 2147483647 h 986"/>
            <a:gd name="T10" fmla="*/ 2147483647 w 1780"/>
            <a:gd name="T11" fmla="*/ 2147483647 h 986"/>
            <a:gd name="T12" fmla="*/ 2147483647 w 1780"/>
            <a:gd name="T13" fmla="*/ 2147483647 h 986"/>
            <a:gd name="T14" fmla="*/ 2147483647 w 1780"/>
            <a:gd name="T15" fmla="*/ 2147483647 h 986"/>
            <a:gd name="T16" fmla="*/ 2147483647 w 1780"/>
            <a:gd name="T17" fmla="*/ 2147483647 h 986"/>
            <a:gd name="T18" fmla="*/ 2147483647 w 1780"/>
            <a:gd name="T19" fmla="*/ 2147483647 h 986"/>
            <a:gd name="T20" fmla="*/ 2147483647 w 1780"/>
            <a:gd name="T21" fmla="*/ 2147483647 h 986"/>
            <a:gd name="T22" fmla="*/ 2147483647 w 1780"/>
            <a:gd name="T23" fmla="*/ 2147483647 h 986"/>
            <a:gd name="T24" fmla="*/ 2147483647 w 1780"/>
            <a:gd name="T25" fmla="*/ 2147483647 h 986"/>
            <a:gd name="T26" fmla="*/ 2147483647 w 1780"/>
            <a:gd name="T27" fmla="*/ 2147483647 h 986"/>
            <a:gd name="T28" fmla="*/ 2147483647 w 1780"/>
            <a:gd name="T29" fmla="*/ 2147483647 h 986"/>
            <a:gd name="T30" fmla="*/ 2147483647 w 1780"/>
            <a:gd name="T31" fmla="*/ 2147483647 h 986"/>
            <a:gd name="T32" fmla="*/ 2147483647 w 1780"/>
            <a:gd name="T33" fmla="*/ 2147483647 h 986"/>
            <a:gd name="T34" fmla="*/ 2147483647 w 1780"/>
            <a:gd name="T35" fmla="*/ 2147483647 h 986"/>
            <a:gd name="T36" fmla="*/ 2147483647 w 1780"/>
            <a:gd name="T37" fmla="*/ 2147483647 h 986"/>
            <a:gd name="T38" fmla="*/ 2147483647 w 1780"/>
            <a:gd name="T39" fmla="*/ 2147483647 h 986"/>
            <a:gd name="T40" fmla="*/ 2147483647 w 1780"/>
            <a:gd name="T41" fmla="*/ 2147483647 h 986"/>
            <a:gd name="T42" fmla="*/ 2147483647 w 1780"/>
            <a:gd name="T43" fmla="*/ 2147483647 h 986"/>
            <a:gd name="T44" fmla="*/ 2147483647 w 1780"/>
            <a:gd name="T45" fmla="*/ 2147483647 h 986"/>
            <a:gd name="T46" fmla="*/ 2147483647 w 1780"/>
            <a:gd name="T47" fmla="*/ 2147483647 h 986"/>
            <a:gd name="T48" fmla="*/ 2147483647 w 1780"/>
            <a:gd name="T49" fmla="*/ 2147483647 h 986"/>
            <a:gd name="T50" fmla="*/ 2147483647 w 1780"/>
            <a:gd name="T51" fmla="*/ 2147483647 h 986"/>
            <a:gd name="T52" fmla="*/ 2147483647 w 1780"/>
            <a:gd name="T53" fmla="*/ 2147483647 h 986"/>
            <a:gd name="T54" fmla="*/ 2147483647 w 1780"/>
            <a:gd name="T55" fmla="*/ 2147483647 h 986"/>
            <a:gd name="T56" fmla="*/ 2147483647 w 1780"/>
            <a:gd name="T57" fmla="*/ 2147483647 h 986"/>
            <a:gd name="T58" fmla="*/ 2147483647 w 1780"/>
            <a:gd name="T59" fmla="*/ 2147483647 h 986"/>
            <a:gd name="T60" fmla="*/ 2147483647 w 1780"/>
            <a:gd name="T61" fmla="*/ 2147483647 h 986"/>
            <a:gd name="T62" fmla="*/ 2147483647 w 1780"/>
            <a:gd name="T63" fmla="*/ 2147483647 h 986"/>
            <a:gd name="T64" fmla="*/ 2147483647 w 1780"/>
            <a:gd name="T65" fmla="*/ 2147483647 h 986"/>
            <a:gd name="T66" fmla="*/ 2147483647 w 1780"/>
            <a:gd name="T67" fmla="*/ 2147483647 h 986"/>
            <a:gd name="T68" fmla="*/ 2147483647 w 1780"/>
            <a:gd name="T69" fmla="*/ 2147483647 h 986"/>
            <a:gd name="T70" fmla="*/ 2147483647 w 1780"/>
            <a:gd name="T71" fmla="*/ 2147483647 h 986"/>
            <a:gd name="T72" fmla="*/ 2147483647 w 1780"/>
            <a:gd name="T73" fmla="*/ 2147483647 h 986"/>
            <a:gd name="T74" fmla="*/ 2147483647 w 1780"/>
            <a:gd name="T75" fmla="*/ 2147483647 h 986"/>
            <a:gd name="T76" fmla="*/ 2147483647 w 1780"/>
            <a:gd name="T77" fmla="*/ 2147483647 h 986"/>
            <a:gd name="T78" fmla="*/ 2147483647 w 1780"/>
            <a:gd name="T79" fmla="*/ 2147483647 h 986"/>
            <a:gd name="T80" fmla="*/ 2147483647 w 1780"/>
            <a:gd name="T81" fmla="*/ 2147483647 h 986"/>
            <a:gd name="T82" fmla="*/ 2147483647 w 1780"/>
            <a:gd name="T83" fmla="*/ 2147483647 h 986"/>
            <a:gd name="T84" fmla="*/ 2147483647 w 1780"/>
            <a:gd name="T85" fmla="*/ 2147483647 h 986"/>
            <a:gd name="T86" fmla="*/ 2147483647 w 1780"/>
            <a:gd name="T87" fmla="*/ 2147483647 h 986"/>
            <a:gd name="T88" fmla="*/ 2147483647 w 1780"/>
            <a:gd name="T89" fmla="*/ 2147483647 h 986"/>
            <a:gd name="T90" fmla="*/ 2147483647 w 1780"/>
            <a:gd name="T91" fmla="*/ 2147483647 h 986"/>
            <a:gd name="T92" fmla="*/ 2147483647 w 1780"/>
            <a:gd name="T93" fmla="*/ 2147483647 h 986"/>
            <a:gd name="T94" fmla="*/ 2147483647 w 1780"/>
            <a:gd name="T95" fmla="*/ 2147483647 h 986"/>
            <a:gd name="T96" fmla="*/ 2147483647 w 1780"/>
            <a:gd name="T97" fmla="*/ 2147483647 h 986"/>
            <a:gd name="T98" fmla="*/ 2147483647 w 1780"/>
            <a:gd name="T99" fmla="*/ 2147483647 h 986"/>
            <a:gd name="T100" fmla="*/ 2147483647 w 1780"/>
            <a:gd name="T101" fmla="*/ 2147483647 h 986"/>
            <a:gd name="T102" fmla="*/ 2147483647 w 1780"/>
            <a:gd name="T103" fmla="*/ 2147483647 h 986"/>
            <a:gd name="T104" fmla="*/ 2147483647 w 1780"/>
            <a:gd name="T105" fmla="*/ 2147483647 h 986"/>
            <a:gd name="T106" fmla="*/ 2147483647 w 1780"/>
            <a:gd name="T107" fmla="*/ 2147483647 h 98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</a:gdLst>
          <a:ahLst/>
          <a:cxnLst>
            <a:cxn ang="T108">
              <a:pos x="T0" y="T1"/>
            </a:cxn>
            <a:cxn ang="T109">
              <a:pos x="T2" y="T3"/>
            </a:cxn>
            <a:cxn ang="T110">
              <a:pos x="T4" y="T5"/>
            </a:cxn>
            <a:cxn ang="T111">
              <a:pos x="T6" y="T7"/>
            </a:cxn>
            <a:cxn ang="T112">
              <a:pos x="T8" y="T9"/>
            </a:cxn>
            <a:cxn ang="T113">
              <a:pos x="T10" y="T11"/>
            </a:cxn>
            <a:cxn ang="T114">
              <a:pos x="T12" y="T13"/>
            </a:cxn>
            <a:cxn ang="T115">
              <a:pos x="T14" y="T15"/>
            </a:cxn>
            <a:cxn ang="T116">
              <a:pos x="T16" y="T17"/>
            </a:cxn>
            <a:cxn ang="T117">
              <a:pos x="T18" y="T19"/>
            </a:cxn>
            <a:cxn ang="T118">
              <a:pos x="T20" y="T21"/>
            </a:cxn>
            <a:cxn ang="T119">
              <a:pos x="T22" y="T23"/>
            </a:cxn>
            <a:cxn ang="T120">
              <a:pos x="T24" y="T25"/>
            </a:cxn>
            <a:cxn ang="T121">
              <a:pos x="T26" y="T27"/>
            </a:cxn>
            <a:cxn ang="T122">
              <a:pos x="T28" y="T29"/>
            </a:cxn>
            <a:cxn ang="T123">
              <a:pos x="T30" y="T31"/>
            </a:cxn>
            <a:cxn ang="T124">
              <a:pos x="T32" y="T33"/>
            </a:cxn>
            <a:cxn ang="T125">
              <a:pos x="T34" y="T35"/>
            </a:cxn>
            <a:cxn ang="T126">
              <a:pos x="T36" y="T37"/>
            </a:cxn>
            <a:cxn ang="T127">
              <a:pos x="T38" y="T39"/>
            </a:cxn>
            <a:cxn ang="T128">
              <a:pos x="T40" y="T41"/>
            </a:cxn>
            <a:cxn ang="T129">
              <a:pos x="T42" y="T43"/>
            </a:cxn>
            <a:cxn ang="T130">
              <a:pos x="T44" y="T45"/>
            </a:cxn>
            <a:cxn ang="T131">
              <a:pos x="T46" y="T47"/>
            </a:cxn>
            <a:cxn ang="T132">
              <a:pos x="T48" y="T49"/>
            </a:cxn>
            <a:cxn ang="T133">
              <a:pos x="T50" y="T51"/>
            </a:cxn>
            <a:cxn ang="T134">
              <a:pos x="T52" y="T53"/>
            </a:cxn>
            <a:cxn ang="T135">
              <a:pos x="T54" y="T55"/>
            </a:cxn>
            <a:cxn ang="T136">
              <a:pos x="T56" y="T57"/>
            </a:cxn>
            <a:cxn ang="T137">
              <a:pos x="T58" y="T59"/>
            </a:cxn>
            <a:cxn ang="T138">
              <a:pos x="T60" y="T61"/>
            </a:cxn>
            <a:cxn ang="T139">
              <a:pos x="T62" y="T63"/>
            </a:cxn>
            <a:cxn ang="T140">
              <a:pos x="T64" y="T65"/>
            </a:cxn>
            <a:cxn ang="T141">
              <a:pos x="T66" y="T67"/>
            </a:cxn>
            <a:cxn ang="T142">
              <a:pos x="T68" y="T69"/>
            </a:cxn>
            <a:cxn ang="T143">
              <a:pos x="T70" y="T71"/>
            </a:cxn>
            <a:cxn ang="T144">
              <a:pos x="T72" y="T73"/>
            </a:cxn>
            <a:cxn ang="T145">
              <a:pos x="T74" y="T75"/>
            </a:cxn>
            <a:cxn ang="T146">
              <a:pos x="T76" y="T77"/>
            </a:cxn>
            <a:cxn ang="T147">
              <a:pos x="T78" y="T79"/>
            </a:cxn>
            <a:cxn ang="T148">
              <a:pos x="T80" y="T81"/>
            </a:cxn>
            <a:cxn ang="T149">
              <a:pos x="T82" y="T83"/>
            </a:cxn>
            <a:cxn ang="T150">
              <a:pos x="T84" y="T85"/>
            </a:cxn>
            <a:cxn ang="T151">
              <a:pos x="T86" y="T87"/>
            </a:cxn>
            <a:cxn ang="T152">
              <a:pos x="T88" y="T89"/>
            </a:cxn>
            <a:cxn ang="T153">
              <a:pos x="T90" y="T91"/>
            </a:cxn>
            <a:cxn ang="T154">
              <a:pos x="T92" y="T93"/>
            </a:cxn>
            <a:cxn ang="T155">
              <a:pos x="T94" y="T95"/>
            </a:cxn>
            <a:cxn ang="T156">
              <a:pos x="T96" y="T97"/>
            </a:cxn>
            <a:cxn ang="T157">
              <a:pos x="T98" y="T99"/>
            </a:cxn>
            <a:cxn ang="T158">
              <a:pos x="T100" y="T101"/>
            </a:cxn>
            <a:cxn ang="T159">
              <a:pos x="T102" y="T103"/>
            </a:cxn>
            <a:cxn ang="T160">
              <a:pos x="T104" y="T105"/>
            </a:cxn>
            <a:cxn ang="T161">
              <a:pos x="T106" y="T107"/>
            </a:cxn>
          </a:cxnLst>
          <a:rect l="0" t="0" r="r" b="b"/>
          <a:pathLst>
            <a:path w="1780" h="986">
              <a:moveTo>
                <a:pt x="800" y="72"/>
              </a:moveTo>
              <a:lnTo>
                <a:pt x="821" y="80"/>
              </a:lnTo>
              <a:lnTo>
                <a:pt x="794" y="184"/>
              </a:lnTo>
              <a:lnTo>
                <a:pt x="778" y="185"/>
              </a:lnTo>
              <a:lnTo>
                <a:pt x="761" y="187"/>
              </a:lnTo>
              <a:lnTo>
                <a:pt x="742" y="190"/>
              </a:lnTo>
              <a:lnTo>
                <a:pt x="725" y="194"/>
              </a:lnTo>
              <a:lnTo>
                <a:pt x="710" y="201"/>
              </a:lnTo>
              <a:lnTo>
                <a:pt x="700" y="209"/>
              </a:lnTo>
              <a:lnTo>
                <a:pt x="693" y="220"/>
              </a:lnTo>
              <a:lnTo>
                <a:pt x="704" y="225"/>
              </a:lnTo>
              <a:lnTo>
                <a:pt x="714" y="230"/>
              </a:lnTo>
              <a:lnTo>
                <a:pt x="722" y="235"/>
              </a:lnTo>
              <a:lnTo>
                <a:pt x="728" y="243"/>
              </a:lnTo>
              <a:lnTo>
                <a:pt x="730" y="252"/>
              </a:lnTo>
              <a:lnTo>
                <a:pt x="768" y="280"/>
              </a:lnTo>
              <a:lnTo>
                <a:pt x="758" y="286"/>
              </a:lnTo>
              <a:lnTo>
                <a:pt x="752" y="296"/>
              </a:lnTo>
              <a:lnTo>
                <a:pt x="748" y="309"/>
              </a:lnTo>
              <a:lnTo>
                <a:pt x="746" y="323"/>
              </a:lnTo>
              <a:lnTo>
                <a:pt x="748" y="339"/>
              </a:lnTo>
              <a:lnTo>
                <a:pt x="750" y="355"/>
              </a:lnTo>
              <a:lnTo>
                <a:pt x="754" y="370"/>
              </a:lnTo>
              <a:lnTo>
                <a:pt x="760" y="384"/>
              </a:lnTo>
              <a:lnTo>
                <a:pt x="766" y="396"/>
              </a:lnTo>
              <a:lnTo>
                <a:pt x="773" y="405"/>
              </a:lnTo>
              <a:lnTo>
                <a:pt x="544" y="425"/>
              </a:lnTo>
              <a:lnTo>
                <a:pt x="539" y="380"/>
              </a:lnTo>
              <a:lnTo>
                <a:pt x="524" y="386"/>
              </a:lnTo>
              <a:lnTo>
                <a:pt x="509" y="396"/>
              </a:lnTo>
              <a:lnTo>
                <a:pt x="497" y="404"/>
              </a:lnTo>
              <a:lnTo>
                <a:pt x="484" y="413"/>
              </a:lnTo>
              <a:lnTo>
                <a:pt x="472" y="421"/>
              </a:lnTo>
              <a:lnTo>
                <a:pt x="457" y="427"/>
              </a:lnTo>
              <a:lnTo>
                <a:pt x="443" y="431"/>
              </a:lnTo>
              <a:lnTo>
                <a:pt x="425" y="431"/>
              </a:lnTo>
              <a:lnTo>
                <a:pt x="405" y="427"/>
              </a:lnTo>
              <a:lnTo>
                <a:pt x="393" y="420"/>
              </a:lnTo>
              <a:lnTo>
                <a:pt x="385" y="411"/>
              </a:lnTo>
              <a:lnTo>
                <a:pt x="380" y="401"/>
              </a:lnTo>
              <a:lnTo>
                <a:pt x="376" y="389"/>
              </a:lnTo>
              <a:lnTo>
                <a:pt x="372" y="378"/>
              </a:lnTo>
              <a:lnTo>
                <a:pt x="367" y="368"/>
              </a:lnTo>
              <a:lnTo>
                <a:pt x="359" y="360"/>
              </a:lnTo>
              <a:lnTo>
                <a:pt x="348" y="356"/>
              </a:lnTo>
              <a:lnTo>
                <a:pt x="335" y="354"/>
              </a:lnTo>
              <a:lnTo>
                <a:pt x="321" y="353"/>
              </a:lnTo>
              <a:lnTo>
                <a:pt x="307" y="351"/>
              </a:lnTo>
              <a:lnTo>
                <a:pt x="295" y="349"/>
              </a:lnTo>
              <a:lnTo>
                <a:pt x="283" y="345"/>
              </a:lnTo>
              <a:lnTo>
                <a:pt x="272" y="338"/>
              </a:lnTo>
              <a:lnTo>
                <a:pt x="263" y="332"/>
              </a:lnTo>
              <a:lnTo>
                <a:pt x="251" y="328"/>
              </a:lnTo>
              <a:lnTo>
                <a:pt x="231" y="325"/>
              </a:lnTo>
              <a:lnTo>
                <a:pt x="209" y="326"/>
              </a:lnTo>
              <a:lnTo>
                <a:pt x="188" y="329"/>
              </a:lnTo>
              <a:lnTo>
                <a:pt x="167" y="335"/>
              </a:lnTo>
              <a:lnTo>
                <a:pt x="148" y="343"/>
              </a:lnTo>
              <a:lnTo>
                <a:pt x="133" y="352"/>
              </a:lnTo>
              <a:lnTo>
                <a:pt x="149" y="380"/>
              </a:lnTo>
              <a:lnTo>
                <a:pt x="59" y="401"/>
              </a:lnTo>
              <a:lnTo>
                <a:pt x="0" y="441"/>
              </a:lnTo>
              <a:lnTo>
                <a:pt x="6" y="453"/>
              </a:lnTo>
              <a:lnTo>
                <a:pt x="16" y="462"/>
              </a:lnTo>
              <a:lnTo>
                <a:pt x="31" y="469"/>
              </a:lnTo>
              <a:lnTo>
                <a:pt x="47" y="474"/>
              </a:lnTo>
              <a:lnTo>
                <a:pt x="66" y="479"/>
              </a:lnTo>
              <a:lnTo>
                <a:pt x="84" y="482"/>
              </a:lnTo>
              <a:lnTo>
                <a:pt x="103" y="485"/>
              </a:lnTo>
              <a:lnTo>
                <a:pt x="119" y="489"/>
              </a:lnTo>
              <a:lnTo>
                <a:pt x="133" y="493"/>
              </a:lnTo>
              <a:lnTo>
                <a:pt x="148" y="499"/>
              </a:lnTo>
              <a:lnTo>
                <a:pt x="161" y="506"/>
              </a:lnTo>
              <a:lnTo>
                <a:pt x="176" y="513"/>
              </a:lnTo>
              <a:lnTo>
                <a:pt x="192" y="517"/>
              </a:lnTo>
              <a:lnTo>
                <a:pt x="204" y="517"/>
              </a:lnTo>
              <a:lnTo>
                <a:pt x="217" y="515"/>
              </a:lnTo>
              <a:lnTo>
                <a:pt x="231" y="514"/>
              </a:lnTo>
              <a:lnTo>
                <a:pt x="244" y="514"/>
              </a:lnTo>
              <a:lnTo>
                <a:pt x="255" y="516"/>
              </a:lnTo>
              <a:lnTo>
                <a:pt x="267" y="523"/>
              </a:lnTo>
              <a:lnTo>
                <a:pt x="275" y="533"/>
              </a:lnTo>
              <a:lnTo>
                <a:pt x="279" y="543"/>
              </a:lnTo>
              <a:lnTo>
                <a:pt x="281" y="555"/>
              </a:lnTo>
              <a:lnTo>
                <a:pt x="283" y="567"/>
              </a:lnTo>
              <a:lnTo>
                <a:pt x="284" y="580"/>
              </a:lnTo>
              <a:lnTo>
                <a:pt x="285" y="591"/>
              </a:lnTo>
              <a:lnTo>
                <a:pt x="288" y="601"/>
              </a:lnTo>
              <a:lnTo>
                <a:pt x="309" y="593"/>
              </a:lnTo>
              <a:lnTo>
                <a:pt x="315" y="607"/>
              </a:lnTo>
              <a:lnTo>
                <a:pt x="317" y="622"/>
              </a:lnTo>
              <a:lnTo>
                <a:pt x="315" y="637"/>
              </a:lnTo>
              <a:lnTo>
                <a:pt x="309" y="645"/>
              </a:lnTo>
              <a:lnTo>
                <a:pt x="301" y="649"/>
              </a:lnTo>
              <a:lnTo>
                <a:pt x="292" y="652"/>
              </a:lnTo>
              <a:lnTo>
                <a:pt x="284" y="655"/>
              </a:lnTo>
              <a:lnTo>
                <a:pt x="275" y="658"/>
              </a:lnTo>
              <a:lnTo>
                <a:pt x="268" y="663"/>
              </a:lnTo>
              <a:lnTo>
                <a:pt x="265" y="671"/>
              </a:lnTo>
              <a:lnTo>
                <a:pt x="265" y="679"/>
              </a:lnTo>
              <a:lnTo>
                <a:pt x="268" y="688"/>
              </a:lnTo>
              <a:lnTo>
                <a:pt x="272" y="697"/>
              </a:lnTo>
              <a:lnTo>
                <a:pt x="272" y="705"/>
              </a:lnTo>
              <a:lnTo>
                <a:pt x="269" y="714"/>
              </a:lnTo>
              <a:lnTo>
                <a:pt x="263" y="723"/>
              </a:lnTo>
              <a:lnTo>
                <a:pt x="257" y="732"/>
              </a:lnTo>
              <a:lnTo>
                <a:pt x="253" y="741"/>
              </a:lnTo>
              <a:lnTo>
                <a:pt x="253" y="751"/>
              </a:lnTo>
              <a:lnTo>
                <a:pt x="259" y="761"/>
              </a:lnTo>
              <a:lnTo>
                <a:pt x="268" y="769"/>
              </a:lnTo>
              <a:lnTo>
                <a:pt x="280" y="775"/>
              </a:lnTo>
              <a:lnTo>
                <a:pt x="293" y="781"/>
              </a:lnTo>
              <a:lnTo>
                <a:pt x="308" y="785"/>
              </a:lnTo>
              <a:lnTo>
                <a:pt x="320" y="788"/>
              </a:lnTo>
              <a:lnTo>
                <a:pt x="335" y="788"/>
              </a:lnTo>
              <a:lnTo>
                <a:pt x="349" y="785"/>
              </a:lnTo>
              <a:lnTo>
                <a:pt x="364" y="780"/>
              </a:lnTo>
              <a:lnTo>
                <a:pt x="377" y="774"/>
              </a:lnTo>
              <a:lnTo>
                <a:pt x="391" y="768"/>
              </a:lnTo>
              <a:lnTo>
                <a:pt x="404" y="763"/>
              </a:lnTo>
              <a:lnTo>
                <a:pt x="417" y="761"/>
              </a:lnTo>
              <a:lnTo>
                <a:pt x="432" y="763"/>
              </a:lnTo>
              <a:lnTo>
                <a:pt x="448" y="769"/>
              </a:lnTo>
              <a:lnTo>
                <a:pt x="453" y="769"/>
              </a:lnTo>
              <a:lnTo>
                <a:pt x="491" y="749"/>
              </a:lnTo>
              <a:lnTo>
                <a:pt x="597" y="821"/>
              </a:lnTo>
              <a:lnTo>
                <a:pt x="618" y="821"/>
              </a:lnTo>
              <a:lnTo>
                <a:pt x="626" y="808"/>
              </a:lnTo>
              <a:lnTo>
                <a:pt x="640" y="795"/>
              </a:lnTo>
              <a:lnTo>
                <a:pt x="658" y="782"/>
              </a:lnTo>
              <a:lnTo>
                <a:pt x="678" y="770"/>
              </a:lnTo>
              <a:lnTo>
                <a:pt x="700" y="759"/>
              </a:lnTo>
              <a:lnTo>
                <a:pt x="718" y="749"/>
              </a:lnTo>
              <a:lnTo>
                <a:pt x="736" y="741"/>
              </a:lnTo>
              <a:lnTo>
                <a:pt x="720" y="825"/>
              </a:lnTo>
              <a:lnTo>
                <a:pt x="737" y="818"/>
              </a:lnTo>
              <a:lnTo>
                <a:pt x="754" y="812"/>
              </a:lnTo>
              <a:lnTo>
                <a:pt x="773" y="807"/>
              </a:lnTo>
              <a:lnTo>
                <a:pt x="790" y="801"/>
              </a:lnTo>
              <a:lnTo>
                <a:pt x="806" y="794"/>
              </a:lnTo>
              <a:lnTo>
                <a:pt x="821" y="785"/>
              </a:lnTo>
              <a:lnTo>
                <a:pt x="832" y="773"/>
              </a:lnTo>
              <a:lnTo>
                <a:pt x="933" y="781"/>
              </a:lnTo>
              <a:lnTo>
                <a:pt x="938" y="769"/>
              </a:lnTo>
              <a:lnTo>
                <a:pt x="953" y="776"/>
              </a:lnTo>
              <a:lnTo>
                <a:pt x="973" y="779"/>
              </a:lnTo>
              <a:lnTo>
                <a:pt x="996" y="781"/>
              </a:lnTo>
              <a:lnTo>
                <a:pt x="1020" y="781"/>
              </a:lnTo>
              <a:lnTo>
                <a:pt x="1045" y="778"/>
              </a:lnTo>
              <a:lnTo>
                <a:pt x="1068" y="774"/>
              </a:lnTo>
              <a:lnTo>
                <a:pt x="1087" y="769"/>
              </a:lnTo>
              <a:lnTo>
                <a:pt x="1102" y="763"/>
              </a:lnTo>
              <a:lnTo>
                <a:pt x="1109" y="757"/>
              </a:lnTo>
              <a:lnTo>
                <a:pt x="1115" y="748"/>
              </a:lnTo>
              <a:lnTo>
                <a:pt x="1121" y="739"/>
              </a:lnTo>
              <a:lnTo>
                <a:pt x="1127" y="730"/>
              </a:lnTo>
              <a:lnTo>
                <a:pt x="1133" y="723"/>
              </a:lnTo>
              <a:lnTo>
                <a:pt x="1141" y="720"/>
              </a:lnTo>
              <a:lnTo>
                <a:pt x="1149" y="722"/>
              </a:lnTo>
              <a:lnTo>
                <a:pt x="1155" y="729"/>
              </a:lnTo>
              <a:lnTo>
                <a:pt x="1162" y="739"/>
              </a:lnTo>
              <a:lnTo>
                <a:pt x="1169" y="750"/>
              </a:lnTo>
              <a:lnTo>
                <a:pt x="1175" y="763"/>
              </a:lnTo>
              <a:lnTo>
                <a:pt x="1181" y="774"/>
              </a:lnTo>
              <a:lnTo>
                <a:pt x="1186" y="784"/>
              </a:lnTo>
              <a:lnTo>
                <a:pt x="1191" y="790"/>
              </a:lnTo>
              <a:lnTo>
                <a:pt x="1202" y="795"/>
              </a:lnTo>
              <a:lnTo>
                <a:pt x="1214" y="798"/>
              </a:lnTo>
              <a:lnTo>
                <a:pt x="1226" y="801"/>
              </a:lnTo>
              <a:lnTo>
                <a:pt x="1237" y="805"/>
              </a:lnTo>
              <a:lnTo>
                <a:pt x="1242" y="805"/>
              </a:lnTo>
              <a:lnTo>
                <a:pt x="1295" y="749"/>
              </a:lnTo>
              <a:lnTo>
                <a:pt x="1303" y="760"/>
              </a:lnTo>
              <a:lnTo>
                <a:pt x="1313" y="766"/>
              </a:lnTo>
              <a:lnTo>
                <a:pt x="1323" y="770"/>
              </a:lnTo>
              <a:lnTo>
                <a:pt x="1335" y="770"/>
              </a:lnTo>
              <a:lnTo>
                <a:pt x="1347" y="767"/>
              </a:lnTo>
              <a:lnTo>
                <a:pt x="1361" y="763"/>
              </a:lnTo>
              <a:lnTo>
                <a:pt x="1373" y="757"/>
              </a:lnTo>
              <a:lnTo>
                <a:pt x="1382" y="749"/>
              </a:lnTo>
              <a:lnTo>
                <a:pt x="1391" y="741"/>
              </a:lnTo>
              <a:lnTo>
                <a:pt x="1397" y="741"/>
              </a:lnTo>
              <a:lnTo>
                <a:pt x="1402" y="741"/>
              </a:lnTo>
              <a:lnTo>
                <a:pt x="1410" y="749"/>
              </a:lnTo>
              <a:lnTo>
                <a:pt x="1421" y="755"/>
              </a:lnTo>
              <a:lnTo>
                <a:pt x="1430" y="758"/>
              </a:lnTo>
              <a:lnTo>
                <a:pt x="1441" y="757"/>
              </a:lnTo>
              <a:lnTo>
                <a:pt x="1450" y="754"/>
              </a:lnTo>
              <a:lnTo>
                <a:pt x="1457" y="747"/>
              </a:lnTo>
              <a:lnTo>
                <a:pt x="1461" y="737"/>
              </a:lnTo>
              <a:lnTo>
                <a:pt x="1493" y="737"/>
              </a:lnTo>
              <a:lnTo>
                <a:pt x="1491" y="747"/>
              </a:lnTo>
              <a:lnTo>
                <a:pt x="1494" y="754"/>
              </a:lnTo>
              <a:lnTo>
                <a:pt x="1499" y="758"/>
              </a:lnTo>
              <a:lnTo>
                <a:pt x="1507" y="760"/>
              </a:lnTo>
              <a:lnTo>
                <a:pt x="1518" y="761"/>
              </a:lnTo>
              <a:lnTo>
                <a:pt x="1529" y="761"/>
              </a:lnTo>
              <a:lnTo>
                <a:pt x="1541" y="761"/>
              </a:lnTo>
              <a:lnTo>
                <a:pt x="1535" y="737"/>
              </a:lnTo>
              <a:lnTo>
                <a:pt x="1550" y="755"/>
              </a:lnTo>
              <a:lnTo>
                <a:pt x="1561" y="773"/>
              </a:lnTo>
              <a:lnTo>
                <a:pt x="1570" y="790"/>
              </a:lnTo>
              <a:lnTo>
                <a:pt x="1574" y="806"/>
              </a:lnTo>
              <a:lnTo>
                <a:pt x="1574" y="822"/>
              </a:lnTo>
              <a:lnTo>
                <a:pt x="1569" y="837"/>
              </a:lnTo>
              <a:lnTo>
                <a:pt x="1558" y="851"/>
              </a:lnTo>
              <a:lnTo>
                <a:pt x="1539" y="864"/>
              </a:lnTo>
              <a:lnTo>
                <a:pt x="1514" y="877"/>
              </a:lnTo>
              <a:lnTo>
                <a:pt x="1513" y="887"/>
              </a:lnTo>
              <a:lnTo>
                <a:pt x="1513" y="897"/>
              </a:lnTo>
              <a:lnTo>
                <a:pt x="1514" y="907"/>
              </a:lnTo>
              <a:lnTo>
                <a:pt x="1517" y="916"/>
              </a:lnTo>
              <a:lnTo>
                <a:pt x="1522" y="923"/>
              </a:lnTo>
              <a:lnTo>
                <a:pt x="1530" y="928"/>
              </a:lnTo>
              <a:lnTo>
                <a:pt x="1541" y="930"/>
              </a:lnTo>
              <a:lnTo>
                <a:pt x="1557" y="929"/>
              </a:lnTo>
              <a:lnTo>
                <a:pt x="1555" y="939"/>
              </a:lnTo>
              <a:lnTo>
                <a:pt x="1553" y="951"/>
              </a:lnTo>
              <a:lnTo>
                <a:pt x="1553" y="961"/>
              </a:lnTo>
              <a:lnTo>
                <a:pt x="1554" y="972"/>
              </a:lnTo>
              <a:lnTo>
                <a:pt x="1559" y="978"/>
              </a:lnTo>
              <a:lnTo>
                <a:pt x="1567" y="983"/>
              </a:lnTo>
              <a:lnTo>
                <a:pt x="1577" y="986"/>
              </a:lnTo>
              <a:lnTo>
                <a:pt x="1584" y="985"/>
              </a:lnTo>
              <a:lnTo>
                <a:pt x="1592" y="980"/>
              </a:lnTo>
              <a:lnTo>
                <a:pt x="1598" y="969"/>
              </a:lnTo>
              <a:lnTo>
                <a:pt x="1599" y="957"/>
              </a:lnTo>
              <a:lnTo>
                <a:pt x="1596" y="944"/>
              </a:lnTo>
              <a:lnTo>
                <a:pt x="1594" y="933"/>
              </a:lnTo>
              <a:lnTo>
                <a:pt x="1647" y="925"/>
              </a:lnTo>
              <a:lnTo>
                <a:pt x="1642" y="913"/>
              </a:lnTo>
              <a:lnTo>
                <a:pt x="1651" y="906"/>
              </a:lnTo>
              <a:lnTo>
                <a:pt x="1655" y="899"/>
              </a:lnTo>
              <a:lnTo>
                <a:pt x="1658" y="890"/>
              </a:lnTo>
              <a:lnTo>
                <a:pt x="1660" y="882"/>
              </a:lnTo>
              <a:lnTo>
                <a:pt x="1666" y="873"/>
              </a:lnTo>
              <a:lnTo>
                <a:pt x="1672" y="869"/>
              </a:lnTo>
              <a:lnTo>
                <a:pt x="1680" y="865"/>
              </a:lnTo>
              <a:lnTo>
                <a:pt x="1691" y="860"/>
              </a:lnTo>
              <a:lnTo>
                <a:pt x="1702" y="856"/>
              </a:lnTo>
              <a:lnTo>
                <a:pt x="1710" y="852"/>
              </a:lnTo>
              <a:lnTo>
                <a:pt x="1716" y="847"/>
              </a:lnTo>
              <a:lnTo>
                <a:pt x="1719" y="842"/>
              </a:lnTo>
              <a:lnTo>
                <a:pt x="1715" y="836"/>
              </a:lnTo>
              <a:lnTo>
                <a:pt x="1706" y="829"/>
              </a:lnTo>
              <a:lnTo>
                <a:pt x="1715" y="813"/>
              </a:lnTo>
              <a:lnTo>
                <a:pt x="1720" y="800"/>
              </a:lnTo>
              <a:lnTo>
                <a:pt x="1723" y="787"/>
              </a:lnTo>
              <a:lnTo>
                <a:pt x="1723" y="775"/>
              </a:lnTo>
              <a:lnTo>
                <a:pt x="1719" y="761"/>
              </a:lnTo>
              <a:lnTo>
                <a:pt x="1711" y="745"/>
              </a:lnTo>
              <a:lnTo>
                <a:pt x="1719" y="737"/>
              </a:lnTo>
              <a:lnTo>
                <a:pt x="1722" y="728"/>
              </a:lnTo>
              <a:lnTo>
                <a:pt x="1720" y="719"/>
              </a:lnTo>
              <a:lnTo>
                <a:pt x="1716" y="709"/>
              </a:lnTo>
              <a:lnTo>
                <a:pt x="1748" y="701"/>
              </a:lnTo>
              <a:lnTo>
                <a:pt x="1722" y="649"/>
              </a:lnTo>
              <a:lnTo>
                <a:pt x="1780" y="637"/>
              </a:lnTo>
              <a:lnTo>
                <a:pt x="1748" y="617"/>
              </a:lnTo>
              <a:lnTo>
                <a:pt x="1780" y="537"/>
              </a:lnTo>
              <a:lnTo>
                <a:pt x="1727" y="525"/>
              </a:lnTo>
              <a:lnTo>
                <a:pt x="1732" y="515"/>
              </a:lnTo>
              <a:lnTo>
                <a:pt x="1736" y="502"/>
              </a:lnTo>
              <a:lnTo>
                <a:pt x="1742" y="487"/>
              </a:lnTo>
              <a:lnTo>
                <a:pt x="1746" y="470"/>
              </a:lnTo>
              <a:lnTo>
                <a:pt x="1748" y="453"/>
              </a:lnTo>
              <a:lnTo>
                <a:pt x="1748" y="436"/>
              </a:lnTo>
              <a:lnTo>
                <a:pt x="1748" y="419"/>
              </a:lnTo>
              <a:lnTo>
                <a:pt x="1744" y="404"/>
              </a:lnTo>
              <a:lnTo>
                <a:pt x="1739" y="391"/>
              </a:lnTo>
              <a:lnTo>
                <a:pt x="1730" y="381"/>
              </a:lnTo>
              <a:lnTo>
                <a:pt x="1716" y="374"/>
              </a:lnTo>
              <a:lnTo>
                <a:pt x="1692" y="369"/>
              </a:lnTo>
              <a:lnTo>
                <a:pt x="1667" y="367"/>
              </a:lnTo>
              <a:lnTo>
                <a:pt x="1640" y="367"/>
              </a:lnTo>
              <a:lnTo>
                <a:pt x="1614" y="368"/>
              </a:lnTo>
              <a:lnTo>
                <a:pt x="1587" y="367"/>
              </a:lnTo>
              <a:lnTo>
                <a:pt x="1561" y="364"/>
              </a:lnTo>
              <a:lnTo>
                <a:pt x="1535" y="356"/>
              </a:lnTo>
              <a:lnTo>
                <a:pt x="1515" y="347"/>
              </a:lnTo>
              <a:lnTo>
                <a:pt x="1498" y="335"/>
              </a:lnTo>
              <a:lnTo>
                <a:pt x="1481" y="323"/>
              </a:lnTo>
              <a:lnTo>
                <a:pt x="1465" y="311"/>
              </a:lnTo>
              <a:lnTo>
                <a:pt x="1449" y="299"/>
              </a:lnTo>
              <a:lnTo>
                <a:pt x="1433" y="288"/>
              </a:lnTo>
              <a:lnTo>
                <a:pt x="1415" y="279"/>
              </a:lnTo>
              <a:lnTo>
                <a:pt x="1395" y="273"/>
              </a:lnTo>
              <a:lnTo>
                <a:pt x="1374" y="270"/>
              </a:lnTo>
              <a:lnTo>
                <a:pt x="1349" y="272"/>
              </a:lnTo>
              <a:lnTo>
                <a:pt x="1345" y="261"/>
              </a:lnTo>
              <a:lnTo>
                <a:pt x="1341" y="249"/>
              </a:lnTo>
              <a:lnTo>
                <a:pt x="1335" y="237"/>
              </a:lnTo>
              <a:lnTo>
                <a:pt x="1329" y="225"/>
              </a:lnTo>
              <a:lnTo>
                <a:pt x="1321" y="215"/>
              </a:lnTo>
              <a:lnTo>
                <a:pt x="1310" y="207"/>
              </a:lnTo>
              <a:lnTo>
                <a:pt x="1294" y="201"/>
              </a:lnTo>
              <a:lnTo>
                <a:pt x="1278" y="197"/>
              </a:lnTo>
              <a:lnTo>
                <a:pt x="1261" y="194"/>
              </a:lnTo>
              <a:lnTo>
                <a:pt x="1245" y="188"/>
              </a:lnTo>
              <a:lnTo>
                <a:pt x="1230" y="179"/>
              </a:lnTo>
              <a:lnTo>
                <a:pt x="1215" y="164"/>
              </a:lnTo>
              <a:lnTo>
                <a:pt x="1203" y="147"/>
              </a:lnTo>
              <a:lnTo>
                <a:pt x="1191" y="130"/>
              </a:lnTo>
              <a:lnTo>
                <a:pt x="1179" y="113"/>
              </a:lnTo>
              <a:lnTo>
                <a:pt x="1163" y="97"/>
              </a:lnTo>
              <a:lnTo>
                <a:pt x="1153" y="87"/>
              </a:lnTo>
              <a:lnTo>
                <a:pt x="1138" y="76"/>
              </a:lnTo>
              <a:lnTo>
                <a:pt x="1123" y="63"/>
              </a:lnTo>
              <a:lnTo>
                <a:pt x="1106" y="52"/>
              </a:lnTo>
              <a:lnTo>
                <a:pt x="1091" y="42"/>
              </a:lnTo>
              <a:lnTo>
                <a:pt x="1077" y="36"/>
              </a:lnTo>
              <a:lnTo>
                <a:pt x="1061" y="34"/>
              </a:lnTo>
              <a:lnTo>
                <a:pt x="1045" y="34"/>
              </a:lnTo>
              <a:lnTo>
                <a:pt x="1029" y="34"/>
              </a:lnTo>
              <a:lnTo>
                <a:pt x="1013" y="32"/>
              </a:lnTo>
              <a:lnTo>
                <a:pt x="1004" y="28"/>
              </a:lnTo>
              <a:lnTo>
                <a:pt x="997" y="21"/>
              </a:lnTo>
              <a:lnTo>
                <a:pt x="993" y="14"/>
              </a:lnTo>
              <a:lnTo>
                <a:pt x="988" y="8"/>
              </a:lnTo>
              <a:lnTo>
                <a:pt x="980" y="4"/>
              </a:lnTo>
              <a:lnTo>
                <a:pt x="954" y="0"/>
              </a:lnTo>
              <a:lnTo>
                <a:pt x="929" y="1"/>
              </a:lnTo>
              <a:lnTo>
                <a:pt x="904" y="8"/>
              </a:lnTo>
              <a:lnTo>
                <a:pt x="878" y="17"/>
              </a:lnTo>
              <a:lnTo>
                <a:pt x="854" y="30"/>
              </a:lnTo>
              <a:lnTo>
                <a:pt x="833" y="44"/>
              </a:lnTo>
              <a:lnTo>
                <a:pt x="814" y="58"/>
              </a:lnTo>
              <a:lnTo>
                <a:pt x="800" y="72"/>
              </a:lnTo>
              <a:close/>
            </a:path>
          </a:pathLst>
        </a:custGeom>
        <a:solidFill>
          <a:schemeClr val="accent1">
            <a:lumMod val="7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18</xdr:col>
      <xdr:colOff>304800</xdr:colOff>
      <xdr:row>10</xdr:row>
      <xdr:rowOff>133350</xdr:rowOff>
    </xdr:from>
    <xdr:to>
      <xdr:col>21</xdr:col>
      <xdr:colOff>171450</xdr:colOff>
      <xdr:row>22</xdr:row>
      <xdr:rowOff>0</xdr:rowOff>
    </xdr:to>
    <xdr:sp macro="" textlink="">
      <xdr:nvSpPr>
        <xdr:cNvPr id="14" name="Reg8">
          <a:extLst>
            <a:ext uri="{FF2B5EF4-FFF2-40B4-BE49-F238E27FC236}">
              <a16:creationId xmlns:a16="http://schemas.microsoft.com/office/drawing/2014/main" id="{19363362-19DC-43C6-88B0-A20B7EBEC1AC}"/>
            </a:ext>
          </a:extLst>
        </xdr:cNvPr>
        <xdr:cNvSpPr>
          <a:spLocks noChangeAspect="1"/>
        </xdr:cNvSpPr>
      </xdr:nvSpPr>
      <xdr:spPr bwMode="auto">
        <a:xfrm>
          <a:off x="12679680" y="1779270"/>
          <a:ext cx="1718310" cy="1878330"/>
        </a:xfrm>
        <a:custGeom>
          <a:avLst/>
          <a:gdLst>
            <a:gd name="T0" fmla="*/ 2147483647 w 1536"/>
            <a:gd name="T1" fmla="*/ 2147483647 h 1762"/>
            <a:gd name="T2" fmla="*/ 2147483647 w 1536"/>
            <a:gd name="T3" fmla="*/ 2147483647 h 1762"/>
            <a:gd name="T4" fmla="*/ 2147483647 w 1536"/>
            <a:gd name="T5" fmla="*/ 2147483647 h 1762"/>
            <a:gd name="T6" fmla="*/ 2147483647 w 1536"/>
            <a:gd name="T7" fmla="*/ 2147483647 h 1762"/>
            <a:gd name="T8" fmla="*/ 2147483647 w 1536"/>
            <a:gd name="T9" fmla="*/ 2147483647 h 1762"/>
            <a:gd name="T10" fmla="*/ 2147483647 w 1536"/>
            <a:gd name="T11" fmla="*/ 2147483647 h 1762"/>
            <a:gd name="T12" fmla="*/ 2147483647 w 1536"/>
            <a:gd name="T13" fmla="*/ 2147483647 h 1762"/>
            <a:gd name="T14" fmla="*/ 2147483647 w 1536"/>
            <a:gd name="T15" fmla="*/ 2147483647 h 1762"/>
            <a:gd name="T16" fmla="*/ 2147483647 w 1536"/>
            <a:gd name="T17" fmla="*/ 2147483647 h 1762"/>
            <a:gd name="T18" fmla="*/ 2147483647 w 1536"/>
            <a:gd name="T19" fmla="*/ 2147483647 h 1762"/>
            <a:gd name="T20" fmla="*/ 2147483647 w 1536"/>
            <a:gd name="T21" fmla="*/ 2147483647 h 1762"/>
            <a:gd name="T22" fmla="*/ 2147483647 w 1536"/>
            <a:gd name="T23" fmla="*/ 2147483647 h 1762"/>
            <a:gd name="T24" fmla="*/ 2147483647 w 1536"/>
            <a:gd name="T25" fmla="*/ 2147483647 h 1762"/>
            <a:gd name="T26" fmla="*/ 2147483647 w 1536"/>
            <a:gd name="T27" fmla="*/ 2147483647 h 1762"/>
            <a:gd name="T28" fmla="*/ 2147483647 w 1536"/>
            <a:gd name="T29" fmla="*/ 2147483647 h 1762"/>
            <a:gd name="T30" fmla="*/ 2147483647 w 1536"/>
            <a:gd name="T31" fmla="*/ 2147483647 h 1762"/>
            <a:gd name="T32" fmla="*/ 2147483647 w 1536"/>
            <a:gd name="T33" fmla="*/ 2147483647 h 1762"/>
            <a:gd name="T34" fmla="*/ 2147483647 w 1536"/>
            <a:gd name="T35" fmla="*/ 2147483647 h 1762"/>
            <a:gd name="T36" fmla="*/ 2147483647 w 1536"/>
            <a:gd name="T37" fmla="*/ 2147483647 h 1762"/>
            <a:gd name="T38" fmla="*/ 2147483647 w 1536"/>
            <a:gd name="T39" fmla="*/ 2147483647 h 1762"/>
            <a:gd name="T40" fmla="*/ 2147483647 w 1536"/>
            <a:gd name="T41" fmla="*/ 2147483647 h 1762"/>
            <a:gd name="T42" fmla="*/ 2147483647 w 1536"/>
            <a:gd name="T43" fmla="*/ 2147483647 h 1762"/>
            <a:gd name="T44" fmla="*/ 2147483647 w 1536"/>
            <a:gd name="T45" fmla="*/ 2147483647 h 1762"/>
            <a:gd name="T46" fmla="*/ 2147483647 w 1536"/>
            <a:gd name="T47" fmla="*/ 2147483647 h 1762"/>
            <a:gd name="T48" fmla="*/ 2147483647 w 1536"/>
            <a:gd name="T49" fmla="*/ 2147483647 h 1762"/>
            <a:gd name="T50" fmla="*/ 2147483647 w 1536"/>
            <a:gd name="T51" fmla="*/ 2147483647 h 1762"/>
            <a:gd name="T52" fmla="*/ 2147483647 w 1536"/>
            <a:gd name="T53" fmla="*/ 2147483647 h 1762"/>
            <a:gd name="T54" fmla="*/ 2147483647 w 1536"/>
            <a:gd name="T55" fmla="*/ 2147483647 h 1762"/>
            <a:gd name="T56" fmla="*/ 2147483647 w 1536"/>
            <a:gd name="T57" fmla="*/ 2147483647 h 1762"/>
            <a:gd name="T58" fmla="*/ 2147483647 w 1536"/>
            <a:gd name="T59" fmla="*/ 2147483647 h 1762"/>
            <a:gd name="T60" fmla="*/ 2147483647 w 1536"/>
            <a:gd name="T61" fmla="*/ 2147483647 h 1762"/>
            <a:gd name="T62" fmla="*/ 2147483647 w 1536"/>
            <a:gd name="T63" fmla="*/ 2147483647 h 1762"/>
            <a:gd name="T64" fmla="*/ 2147483647 w 1536"/>
            <a:gd name="T65" fmla="*/ 2147483647 h 1762"/>
            <a:gd name="T66" fmla="*/ 2147483647 w 1536"/>
            <a:gd name="T67" fmla="*/ 2147483647 h 1762"/>
            <a:gd name="T68" fmla="*/ 2147483647 w 1536"/>
            <a:gd name="T69" fmla="*/ 2147483647 h 1762"/>
            <a:gd name="T70" fmla="*/ 2147483647 w 1536"/>
            <a:gd name="T71" fmla="*/ 2147483647 h 1762"/>
            <a:gd name="T72" fmla="*/ 2147483647 w 1536"/>
            <a:gd name="T73" fmla="*/ 2147483647 h 1762"/>
            <a:gd name="T74" fmla="*/ 2147483647 w 1536"/>
            <a:gd name="T75" fmla="*/ 2147483647 h 1762"/>
            <a:gd name="T76" fmla="*/ 2147483647 w 1536"/>
            <a:gd name="T77" fmla="*/ 2147483647 h 1762"/>
            <a:gd name="T78" fmla="*/ 2147483647 w 1536"/>
            <a:gd name="T79" fmla="*/ 2147483647 h 1762"/>
            <a:gd name="T80" fmla="*/ 2147483647 w 1536"/>
            <a:gd name="T81" fmla="*/ 2147483647 h 1762"/>
            <a:gd name="T82" fmla="*/ 2147483647 w 1536"/>
            <a:gd name="T83" fmla="*/ 2147483647 h 1762"/>
            <a:gd name="T84" fmla="*/ 2147483647 w 1536"/>
            <a:gd name="T85" fmla="*/ 2147483647 h 1762"/>
            <a:gd name="T86" fmla="*/ 2147483647 w 1536"/>
            <a:gd name="T87" fmla="*/ 2147483647 h 1762"/>
            <a:gd name="T88" fmla="*/ 2147483647 w 1536"/>
            <a:gd name="T89" fmla="*/ 2147483647 h 1762"/>
            <a:gd name="T90" fmla="*/ 2147483647 w 1536"/>
            <a:gd name="T91" fmla="*/ 2147483647 h 1762"/>
            <a:gd name="T92" fmla="*/ 2147483647 w 1536"/>
            <a:gd name="T93" fmla="*/ 2147483647 h 1762"/>
            <a:gd name="T94" fmla="*/ 2147483647 w 1536"/>
            <a:gd name="T95" fmla="*/ 2147483647 h 1762"/>
            <a:gd name="T96" fmla="*/ 2147483647 w 1536"/>
            <a:gd name="T97" fmla="*/ 2147483647 h 1762"/>
            <a:gd name="T98" fmla="*/ 2147483647 w 1536"/>
            <a:gd name="T99" fmla="*/ 2147483647 h 1762"/>
            <a:gd name="T100" fmla="*/ 2147483647 w 1536"/>
            <a:gd name="T101" fmla="*/ 2147483647 h 1762"/>
            <a:gd name="T102" fmla="*/ 2147483647 w 1536"/>
            <a:gd name="T103" fmla="*/ 2147483647 h 1762"/>
            <a:gd name="T104" fmla="*/ 2147483647 w 1536"/>
            <a:gd name="T105" fmla="*/ 2147483647 h 1762"/>
            <a:gd name="T106" fmla="*/ 2147483647 w 1536"/>
            <a:gd name="T107" fmla="*/ 2147483647 h 1762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</a:gdLst>
          <a:ahLst/>
          <a:cxnLst>
            <a:cxn ang="T108">
              <a:pos x="T0" y="T1"/>
            </a:cxn>
            <a:cxn ang="T109">
              <a:pos x="T2" y="T3"/>
            </a:cxn>
            <a:cxn ang="T110">
              <a:pos x="T4" y="T5"/>
            </a:cxn>
            <a:cxn ang="T111">
              <a:pos x="T6" y="T7"/>
            </a:cxn>
            <a:cxn ang="T112">
              <a:pos x="T8" y="T9"/>
            </a:cxn>
            <a:cxn ang="T113">
              <a:pos x="T10" y="T11"/>
            </a:cxn>
            <a:cxn ang="T114">
              <a:pos x="T12" y="T13"/>
            </a:cxn>
            <a:cxn ang="T115">
              <a:pos x="T14" y="T15"/>
            </a:cxn>
            <a:cxn ang="T116">
              <a:pos x="T16" y="T17"/>
            </a:cxn>
            <a:cxn ang="T117">
              <a:pos x="T18" y="T19"/>
            </a:cxn>
            <a:cxn ang="T118">
              <a:pos x="T20" y="T21"/>
            </a:cxn>
            <a:cxn ang="T119">
              <a:pos x="T22" y="T23"/>
            </a:cxn>
            <a:cxn ang="T120">
              <a:pos x="T24" y="T25"/>
            </a:cxn>
            <a:cxn ang="T121">
              <a:pos x="T26" y="T27"/>
            </a:cxn>
            <a:cxn ang="T122">
              <a:pos x="T28" y="T29"/>
            </a:cxn>
            <a:cxn ang="T123">
              <a:pos x="T30" y="T31"/>
            </a:cxn>
            <a:cxn ang="T124">
              <a:pos x="T32" y="T33"/>
            </a:cxn>
            <a:cxn ang="T125">
              <a:pos x="T34" y="T35"/>
            </a:cxn>
            <a:cxn ang="T126">
              <a:pos x="T36" y="T37"/>
            </a:cxn>
            <a:cxn ang="T127">
              <a:pos x="T38" y="T39"/>
            </a:cxn>
            <a:cxn ang="T128">
              <a:pos x="T40" y="T41"/>
            </a:cxn>
            <a:cxn ang="T129">
              <a:pos x="T42" y="T43"/>
            </a:cxn>
            <a:cxn ang="T130">
              <a:pos x="T44" y="T45"/>
            </a:cxn>
            <a:cxn ang="T131">
              <a:pos x="T46" y="T47"/>
            </a:cxn>
            <a:cxn ang="T132">
              <a:pos x="T48" y="T49"/>
            </a:cxn>
            <a:cxn ang="T133">
              <a:pos x="T50" y="T51"/>
            </a:cxn>
            <a:cxn ang="T134">
              <a:pos x="T52" y="T53"/>
            </a:cxn>
            <a:cxn ang="T135">
              <a:pos x="T54" y="T55"/>
            </a:cxn>
            <a:cxn ang="T136">
              <a:pos x="T56" y="T57"/>
            </a:cxn>
            <a:cxn ang="T137">
              <a:pos x="T58" y="T59"/>
            </a:cxn>
            <a:cxn ang="T138">
              <a:pos x="T60" y="T61"/>
            </a:cxn>
            <a:cxn ang="T139">
              <a:pos x="T62" y="T63"/>
            </a:cxn>
            <a:cxn ang="T140">
              <a:pos x="T64" y="T65"/>
            </a:cxn>
            <a:cxn ang="T141">
              <a:pos x="T66" y="T67"/>
            </a:cxn>
            <a:cxn ang="T142">
              <a:pos x="T68" y="T69"/>
            </a:cxn>
            <a:cxn ang="T143">
              <a:pos x="T70" y="T71"/>
            </a:cxn>
            <a:cxn ang="T144">
              <a:pos x="T72" y="T73"/>
            </a:cxn>
            <a:cxn ang="T145">
              <a:pos x="T74" y="T75"/>
            </a:cxn>
            <a:cxn ang="T146">
              <a:pos x="T76" y="T77"/>
            </a:cxn>
            <a:cxn ang="T147">
              <a:pos x="T78" y="T79"/>
            </a:cxn>
            <a:cxn ang="T148">
              <a:pos x="T80" y="T81"/>
            </a:cxn>
            <a:cxn ang="T149">
              <a:pos x="T82" y="T83"/>
            </a:cxn>
            <a:cxn ang="T150">
              <a:pos x="T84" y="T85"/>
            </a:cxn>
            <a:cxn ang="T151">
              <a:pos x="T86" y="T87"/>
            </a:cxn>
            <a:cxn ang="T152">
              <a:pos x="T88" y="T89"/>
            </a:cxn>
            <a:cxn ang="T153">
              <a:pos x="T90" y="T91"/>
            </a:cxn>
            <a:cxn ang="T154">
              <a:pos x="T92" y="T93"/>
            </a:cxn>
            <a:cxn ang="T155">
              <a:pos x="T94" y="T95"/>
            </a:cxn>
            <a:cxn ang="T156">
              <a:pos x="T96" y="T97"/>
            </a:cxn>
            <a:cxn ang="T157">
              <a:pos x="T98" y="T99"/>
            </a:cxn>
            <a:cxn ang="T158">
              <a:pos x="T100" y="T101"/>
            </a:cxn>
            <a:cxn ang="T159">
              <a:pos x="T102" y="T103"/>
            </a:cxn>
            <a:cxn ang="T160">
              <a:pos x="T104" y="T105"/>
            </a:cxn>
            <a:cxn ang="T161">
              <a:pos x="T106" y="T107"/>
            </a:cxn>
          </a:cxnLst>
          <a:rect l="0" t="0" r="r" b="b"/>
          <a:pathLst>
            <a:path w="1536" h="1762">
              <a:moveTo>
                <a:pt x="326" y="15"/>
              </a:moveTo>
              <a:lnTo>
                <a:pt x="294" y="84"/>
              </a:lnTo>
              <a:lnTo>
                <a:pt x="332" y="84"/>
              </a:lnTo>
              <a:lnTo>
                <a:pt x="321" y="98"/>
              </a:lnTo>
              <a:lnTo>
                <a:pt x="312" y="111"/>
              </a:lnTo>
              <a:lnTo>
                <a:pt x="304" y="123"/>
              </a:lnTo>
              <a:lnTo>
                <a:pt x="297" y="136"/>
              </a:lnTo>
              <a:lnTo>
                <a:pt x="294" y="152"/>
              </a:lnTo>
              <a:lnTo>
                <a:pt x="294" y="169"/>
              </a:lnTo>
              <a:lnTo>
                <a:pt x="252" y="212"/>
              </a:lnTo>
              <a:lnTo>
                <a:pt x="268" y="223"/>
              </a:lnTo>
              <a:lnTo>
                <a:pt x="277" y="236"/>
              </a:lnTo>
              <a:lnTo>
                <a:pt x="281" y="249"/>
              </a:lnTo>
              <a:lnTo>
                <a:pt x="281" y="264"/>
              </a:lnTo>
              <a:lnTo>
                <a:pt x="277" y="279"/>
              </a:lnTo>
              <a:lnTo>
                <a:pt x="270" y="295"/>
              </a:lnTo>
              <a:lnTo>
                <a:pt x="264" y="311"/>
              </a:lnTo>
              <a:lnTo>
                <a:pt x="257" y="327"/>
              </a:lnTo>
              <a:lnTo>
                <a:pt x="250" y="341"/>
              </a:lnTo>
              <a:lnTo>
                <a:pt x="246" y="356"/>
              </a:lnTo>
              <a:lnTo>
                <a:pt x="232" y="355"/>
              </a:lnTo>
              <a:lnTo>
                <a:pt x="221" y="359"/>
              </a:lnTo>
              <a:lnTo>
                <a:pt x="213" y="365"/>
              </a:lnTo>
              <a:lnTo>
                <a:pt x="206" y="376"/>
              </a:lnTo>
              <a:lnTo>
                <a:pt x="202" y="388"/>
              </a:lnTo>
              <a:lnTo>
                <a:pt x="198" y="400"/>
              </a:lnTo>
              <a:lnTo>
                <a:pt x="196" y="413"/>
              </a:lnTo>
              <a:lnTo>
                <a:pt x="193" y="425"/>
              </a:lnTo>
              <a:lnTo>
                <a:pt x="178" y="424"/>
              </a:lnTo>
              <a:lnTo>
                <a:pt x="164" y="427"/>
              </a:lnTo>
              <a:lnTo>
                <a:pt x="151" y="435"/>
              </a:lnTo>
              <a:lnTo>
                <a:pt x="137" y="443"/>
              </a:lnTo>
              <a:lnTo>
                <a:pt x="124" y="452"/>
              </a:lnTo>
              <a:lnTo>
                <a:pt x="112" y="460"/>
              </a:lnTo>
              <a:lnTo>
                <a:pt x="101" y="465"/>
              </a:lnTo>
              <a:lnTo>
                <a:pt x="91" y="464"/>
              </a:lnTo>
              <a:lnTo>
                <a:pt x="81" y="457"/>
              </a:lnTo>
              <a:lnTo>
                <a:pt x="65" y="457"/>
              </a:lnTo>
              <a:lnTo>
                <a:pt x="71" y="505"/>
              </a:lnTo>
              <a:lnTo>
                <a:pt x="33" y="505"/>
              </a:lnTo>
              <a:lnTo>
                <a:pt x="39" y="537"/>
              </a:lnTo>
              <a:lnTo>
                <a:pt x="1" y="532"/>
              </a:lnTo>
              <a:lnTo>
                <a:pt x="0" y="556"/>
              </a:lnTo>
              <a:lnTo>
                <a:pt x="1" y="580"/>
              </a:lnTo>
              <a:lnTo>
                <a:pt x="5" y="603"/>
              </a:lnTo>
              <a:lnTo>
                <a:pt x="12" y="625"/>
              </a:lnTo>
              <a:lnTo>
                <a:pt x="24" y="646"/>
              </a:lnTo>
              <a:lnTo>
                <a:pt x="36" y="658"/>
              </a:lnTo>
              <a:lnTo>
                <a:pt x="51" y="668"/>
              </a:lnTo>
              <a:lnTo>
                <a:pt x="68" y="674"/>
              </a:lnTo>
              <a:lnTo>
                <a:pt x="85" y="677"/>
              </a:lnTo>
              <a:lnTo>
                <a:pt x="103" y="676"/>
              </a:lnTo>
              <a:lnTo>
                <a:pt x="120" y="670"/>
              </a:lnTo>
              <a:lnTo>
                <a:pt x="133" y="662"/>
              </a:lnTo>
              <a:lnTo>
                <a:pt x="145" y="649"/>
              </a:lnTo>
              <a:lnTo>
                <a:pt x="159" y="658"/>
              </a:lnTo>
              <a:lnTo>
                <a:pt x="172" y="670"/>
              </a:lnTo>
              <a:lnTo>
                <a:pt x="184" y="682"/>
              </a:lnTo>
              <a:lnTo>
                <a:pt x="192" y="696"/>
              </a:lnTo>
              <a:lnTo>
                <a:pt x="197" y="713"/>
              </a:lnTo>
              <a:lnTo>
                <a:pt x="197" y="728"/>
              </a:lnTo>
              <a:lnTo>
                <a:pt x="196" y="744"/>
              </a:lnTo>
              <a:lnTo>
                <a:pt x="193" y="760"/>
              </a:lnTo>
              <a:lnTo>
                <a:pt x="193" y="776"/>
              </a:lnTo>
              <a:lnTo>
                <a:pt x="193" y="792"/>
              </a:lnTo>
              <a:lnTo>
                <a:pt x="197" y="805"/>
              </a:lnTo>
              <a:lnTo>
                <a:pt x="205" y="817"/>
              </a:lnTo>
              <a:lnTo>
                <a:pt x="220" y="825"/>
              </a:lnTo>
              <a:lnTo>
                <a:pt x="210" y="848"/>
              </a:lnTo>
              <a:lnTo>
                <a:pt x="209" y="870"/>
              </a:lnTo>
              <a:lnTo>
                <a:pt x="212" y="894"/>
              </a:lnTo>
              <a:lnTo>
                <a:pt x="217" y="918"/>
              </a:lnTo>
              <a:lnTo>
                <a:pt x="222" y="942"/>
              </a:lnTo>
              <a:lnTo>
                <a:pt x="233" y="992"/>
              </a:lnTo>
              <a:lnTo>
                <a:pt x="241" y="1041"/>
              </a:lnTo>
              <a:lnTo>
                <a:pt x="246" y="1090"/>
              </a:lnTo>
              <a:lnTo>
                <a:pt x="246" y="1139"/>
              </a:lnTo>
              <a:lnTo>
                <a:pt x="244" y="1159"/>
              </a:lnTo>
              <a:lnTo>
                <a:pt x="240" y="1181"/>
              </a:lnTo>
              <a:lnTo>
                <a:pt x="234" y="1205"/>
              </a:lnTo>
              <a:lnTo>
                <a:pt x="232" y="1227"/>
              </a:lnTo>
              <a:lnTo>
                <a:pt x="230" y="1249"/>
              </a:lnTo>
              <a:lnTo>
                <a:pt x="233" y="1267"/>
              </a:lnTo>
              <a:lnTo>
                <a:pt x="241" y="1287"/>
              </a:lnTo>
              <a:lnTo>
                <a:pt x="254" y="1307"/>
              </a:lnTo>
              <a:lnTo>
                <a:pt x="272" y="1326"/>
              </a:lnTo>
              <a:lnTo>
                <a:pt x="290" y="1339"/>
              </a:lnTo>
              <a:lnTo>
                <a:pt x="310" y="1347"/>
              </a:lnTo>
              <a:lnTo>
                <a:pt x="316" y="1331"/>
              </a:lnTo>
              <a:lnTo>
                <a:pt x="374" y="1379"/>
              </a:lnTo>
              <a:lnTo>
                <a:pt x="498" y="1413"/>
              </a:lnTo>
              <a:lnTo>
                <a:pt x="582" y="1417"/>
              </a:lnTo>
              <a:lnTo>
                <a:pt x="588" y="1470"/>
              </a:lnTo>
              <a:lnTo>
                <a:pt x="502" y="1550"/>
              </a:lnTo>
              <a:lnTo>
                <a:pt x="520" y="1650"/>
              </a:lnTo>
              <a:lnTo>
                <a:pt x="588" y="1683"/>
              </a:lnTo>
              <a:lnTo>
                <a:pt x="753" y="1715"/>
              </a:lnTo>
              <a:lnTo>
                <a:pt x="757" y="1732"/>
              </a:lnTo>
              <a:lnTo>
                <a:pt x="763" y="1746"/>
              </a:lnTo>
              <a:lnTo>
                <a:pt x="774" y="1755"/>
              </a:lnTo>
              <a:lnTo>
                <a:pt x="787" y="1759"/>
              </a:lnTo>
              <a:lnTo>
                <a:pt x="803" y="1762"/>
              </a:lnTo>
              <a:lnTo>
                <a:pt x="819" y="1760"/>
              </a:lnTo>
              <a:lnTo>
                <a:pt x="837" y="1758"/>
              </a:lnTo>
              <a:lnTo>
                <a:pt x="854" y="1752"/>
              </a:lnTo>
              <a:lnTo>
                <a:pt x="871" y="1747"/>
              </a:lnTo>
              <a:lnTo>
                <a:pt x="887" y="1742"/>
              </a:lnTo>
              <a:lnTo>
                <a:pt x="901" y="1736"/>
              </a:lnTo>
              <a:lnTo>
                <a:pt x="913" y="1731"/>
              </a:lnTo>
              <a:lnTo>
                <a:pt x="913" y="1662"/>
              </a:lnTo>
              <a:lnTo>
                <a:pt x="929" y="1662"/>
              </a:lnTo>
              <a:lnTo>
                <a:pt x="943" y="1660"/>
              </a:lnTo>
              <a:lnTo>
                <a:pt x="957" y="1656"/>
              </a:lnTo>
              <a:lnTo>
                <a:pt x="969" y="1650"/>
              </a:lnTo>
              <a:lnTo>
                <a:pt x="977" y="1639"/>
              </a:lnTo>
              <a:lnTo>
                <a:pt x="982" y="1624"/>
              </a:lnTo>
              <a:lnTo>
                <a:pt x="995" y="1624"/>
              </a:lnTo>
              <a:lnTo>
                <a:pt x="1006" y="1622"/>
              </a:lnTo>
              <a:lnTo>
                <a:pt x="1013" y="1615"/>
              </a:lnTo>
              <a:lnTo>
                <a:pt x="1017" y="1607"/>
              </a:lnTo>
              <a:lnTo>
                <a:pt x="1018" y="1595"/>
              </a:lnTo>
              <a:lnTo>
                <a:pt x="1019" y="1582"/>
              </a:lnTo>
              <a:lnTo>
                <a:pt x="1036" y="1579"/>
              </a:lnTo>
              <a:lnTo>
                <a:pt x="1050" y="1573"/>
              </a:lnTo>
              <a:lnTo>
                <a:pt x="1059" y="1563"/>
              </a:lnTo>
              <a:lnTo>
                <a:pt x="1066" y="1553"/>
              </a:lnTo>
              <a:lnTo>
                <a:pt x="1071" y="1539"/>
              </a:lnTo>
              <a:lnTo>
                <a:pt x="1076" y="1525"/>
              </a:lnTo>
              <a:lnTo>
                <a:pt x="1083" y="1511"/>
              </a:lnTo>
              <a:lnTo>
                <a:pt x="1092" y="1498"/>
              </a:lnTo>
              <a:lnTo>
                <a:pt x="1103" y="1489"/>
              </a:lnTo>
              <a:lnTo>
                <a:pt x="1116" y="1483"/>
              </a:lnTo>
              <a:lnTo>
                <a:pt x="1130" y="1479"/>
              </a:lnTo>
              <a:lnTo>
                <a:pt x="1144" y="1474"/>
              </a:lnTo>
              <a:lnTo>
                <a:pt x="1158" y="1469"/>
              </a:lnTo>
              <a:lnTo>
                <a:pt x="1168" y="1461"/>
              </a:lnTo>
              <a:lnTo>
                <a:pt x="1179" y="1446"/>
              </a:lnTo>
              <a:lnTo>
                <a:pt x="1186" y="1429"/>
              </a:lnTo>
              <a:lnTo>
                <a:pt x="1190" y="1411"/>
              </a:lnTo>
              <a:lnTo>
                <a:pt x="1194" y="1393"/>
              </a:lnTo>
              <a:lnTo>
                <a:pt x="1198" y="1375"/>
              </a:lnTo>
              <a:lnTo>
                <a:pt x="1206" y="1359"/>
              </a:lnTo>
              <a:lnTo>
                <a:pt x="1215" y="1349"/>
              </a:lnTo>
              <a:lnTo>
                <a:pt x="1227" y="1341"/>
              </a:lnTo>
              <a:lnTo>
                <a:pt x="1240" y="1333"/>
              </a:lnTo>
              <a:lnTo>
                <a:pt x="1254" y="1326"/>
              </a:lnTo>
              <a:lnTo>
                <a:pt x="1239" y="1241"/>
              </a:lnTo>
              <a:lnTo>
                <a:pt x="1334" y="996"/>
              </a:lnTo>
              <a:lnTo>
                <a:pt x="1419" y="996"/>
              </a:lnTo>
              <a:lnTo>
                <a:pt x="1430" y="965"/>
              </a:lnTo>
              <a:lnTo>
                <a:pt x="1439" y="933"/>
              </a:lnTo>
              <a:lnTo>
                <a:pt x="1444" y="901"/>
              </a:lnTo>
              <a:lnTo>
                <a:pt x="1444" y="869"/>
              </a:lnTo>
              <a:lnTo>
                <a:pt x="1440" y="854"/>
              </a:lnTo>
              <a:lnTo>
                <a:pt x="1432" y="841"/>
              </a:lnTo>
              <a:lnTo>
                <a:pt x="1424" y="828"/>
              </a:lnTo>
              <a:lnTo>
                <a:pt x="1418" y="814"/>
              </a:lnTo>
              <a:lnTo>
                <a:pt x="1415" y="793"/>
              </a:lnTo>
              <a:lnTo>
                <a:pt x="1419" y="773"/>
              </a:lnTo>
              <a:lnTo>
                <a:pt x="1427" y="754"/>
              </a:lnTo>
              <a:lnTo>
                <a:pt x="1436" y="737"/>
              </a:lnTo>
              <a:lnTo>
                <a:pt x="1446" y="718"/>
              </a:lnTo>
              <a:lnTo>
                <a:pt x="1459" y="718"/>
              </a:lnTo>
              <a:lnTo>
                <a:pt x="1468" y="716"/>
              </a:lnTo>
              <a:lnTo>
                <a:pt x="1476" y="709"/>
              </a:lnTo>
              <a:lnTo>
                <a:pt x="1483" y="697"/>
              </a:lnTo>
              <a:lnTo>
                <a:pt x="1467" y="692"/>
              </a:lnTo>
              <a:lnTo>
                <a:pt x="1479" y="680"/>
              </a:lnTo>
              <a:lnTo>
                <a:pt x="1491" y="668"/>
              </a:lnTo>
              <a:lnTo>
                <a:pt x="1504" y="658"/>
              </a:lnTo>
              <a:lnTo>
                <a:pt x="1515" y="646"/>
              </a:lnTo>
              <a:lnTo>
                <a:pt x="1525" y="634"/>
              </a:lnTo>
              <a:lnTo>
                <a:pt x="1532" y="620"/>
              </a:lnTo>
              <a:lnTo>
                <a:pt x="1536" y="601"/>
              </a:lnTo>
              <a:lnTo>
                <a:pt x="1535" y="584"/>
              </a:lnTo>
              <a:lnTo>
                <a:pt x="1531" y="569"/>
              </a:lnTo>
              <a:lnTo>
                <a:pt x="1524" y="553"/>
              </a:lnTo>
              <a:lnTo>
                <a:pt x="1521" y="537"/>
              </a:lnTo>
              <a:lnTo>
                <a:pt x="1524" y="525"/>
              </a:lnTo>
              <a:lnTo>
                <a:pt x="1527" y="512"/>
              </a:lnTo>
              <a:lnTo>
                <a:pt x="1528" y="499"/>
              </a:lnTo>
              <a:lnTo>
                <a:pt x="1525" y="487"/>
              </a:lnTo>
              <a:lnTo>
                <a:pt x="1513" y="473"/>
              </a:lnTo>
              <a:lnTo>
                <a:pt x="1500" y="467"/>
              </a:lnTo>
              <a:lnTo>
                <a:pt x="1488" y="467"/>
              </a:lnTo>
              <a:lnTo>
                <a:pt x="1476" y="471"/>
              </a:lnTo>
              <a:lnTo>
                <a:pt x="1465" y="480"/>
              </a:lnTo>
              <a:lnTo>
                <a:pt x="1455" y="492"/>
              </a:lnTo>
              <a:lnTo>
                <a:pt x="1444" y="505"/>
              </a:lnTo>
              <a:lnTo>
                <a:pt x="1436" y="520"/>
              </a:lnTo>
              <a:lnTo>
                <a:pt x="1428" y="535"/>
              </a:lnTo>
              <a:lnTo>
                <a:pt x="1423" y="548"/>
              </a:lnTo>
              <a:lnTo>
                <a:pt x="1419" y="559"/>
              </a:lnTo>
              <a:lnTo>
                <a:pt x="1414" y="559"/>
              </a:lnTo>
              <a:lnTo>
                <a:pt x="1408" y="544"/>
              </a:lnTo>
              <a:lnTo>
                <a:pt x="1406" y="529"/>
              </a:lnTo>
              <a:lnTo>
                <a:pt x="1403" y="513"/>
              </a:lnTo>
              <a:lnTo>
                <a:pt x="1400" y="499"/>
              </a:lnTo>
              <a:lnTo>
                <a:pt x="1396" y="485"/>
              </a:lnTo>
              <a:lnTo>
                <a:pt x="1390" y="473"/>
              </a:lnTo>
              <a:lnTo>
                <a:pt x="1380" y="464"/>
              </a:lnTo>
              <a:lnTo>
                <a:pt x="1366" y="457"/>
              </a:lnTo>
              <a:lnTo>
                <a:pt x="1363" y="436"/>
              </a:lnTo>
              <a:lnTo>
                <a:pt x="1355" y="419"/>
              </a:lnTo>
              <a:lnTo>
                <a:pt x="1344" y="405"/>
              </a:lnTo>
              <a:lnTo>
                <a:pt x="1330" y="393"/>
              </a:lnTo>
              <a:lnTo>
                <a:pt x="1314" y="385"/>
              </a:lnTo>
              <a:lnTo>
                <a:pt x="1295" y="380"/>
              </a:lnTo>
              <a:lnTo>
                <a:pt x="1276" y="377"/>
              </a:lnTo>
              <a:lnTo>
                <a:pt x="1256" y="376"/>
              </a:lnTo>
              <a:lnTo>
                <a:pt x="1238" y="377"/>
              </a:lnTo>
              <a:lnTo>
                <a:pt x="1236" y="391"/>
              </a:lnTo>
              <a:lnTo>
                <a:pt x="1234" y="405"/>
              </a:lnTo>
              <a:lnTo>
                <a:pt x="1228" y="423"/>
              </a:lnTo>
              <a:lnTo>
                <a:pt x="1222" y="439"/>
              </a:lnTo>
              <a:lnTo>
                <a:pt x="1212" y="455"/>
              </a:lnTo>
              <a:lnTo>
                <a:pt x="1202" y="467"/>
              </a:lnTo>
              <a:lnTo>
                <a:pt x="1188" y="473"/>
              </a:lnTo>
              <a:lnTo>
                <a:pt x="1174" y="475"/>
              </a:lnTo>
              <a:lnTo>
                <a:pt x="1162" y="471"/>
              </a:lnTo>
              <a:lnTo>
                <a:pt x="1151" y="464"/>
              </a:lnTo>
              <a:lnTo>
                <a:pt x="1140" y="457"/>
              </a:lnTo>
              <a:lnTo>
                <a:pt x="1128" y="451"/>
              </a:lnTo>
              <a:lnTo>
                <a:pt x="1115" y="447"/>
              </a:lnTo>
              <a:lnTo>
                <a:pt x="1120" y="420"/>
              </a:lnTo>
              <a:lnTo>
                <a:pt x="1051" y="420"/>
              </a:lnTo>
              <a:lnTo>
                <a:pt x="1046" y="404"/>
              </a:lnTo>
              <a:lnTo>
                <a:pt x="1039" y="393"/>
              </a:lnTo>
              <a:lnTo>
                <a:pt x="1030" y="387"/>
              </a:lnTo>
              <a:lnTo>
                <a:pt x="1019" y="383"/>
              </a:lnTo>
              <a:lnTo>
                <a:pt x="1006" y="381"/>
              </a:lnTo>
              <a:lnTo>
                <a:pt x="993" y="381"/>
              </a:lnTo>
              <a:lnTo>
                <a:pt x="979" y="383"/>
              </a:lnTo>
              <a:lnTo>
                <a:pt x="965" y="383"/>
              </a:lnTo>
              <a:lnTo>
                <a:pt x="950" y="383"/>
              </a:lnTo>
              <a:lnTo>
                <a:pt x="949" y="364"/>
              </a:lnTo>
              <a:lnTo>
                <a:pt x="942" y="348"/>
              </a:lnTo>
              <a:lnTo>
                <a:pt x="931" y="335"/>
              </a:lnTo>
              <a:lnTo>
                <a:pt x="918" y="324"/>
              </a:lnTo>
              <a:lnTo>
                <a:pt x="903" y="312"/>
              </a:lnTo>
              <a:lnTo>
                <a:pt x="887" y="303"/>
              </a:lnTo>
              <a:lnTo>
                <a:pt x="873" y="291"/>
              </a:lnTo>
              <a:lnTo>
                <a:pt x="861" y="279"/>
              </a:lnTo>
              <a:lnTo>
                <a:pt x="851" y="265"/>
              </a:lnTo>
              <a:lnTo>
                <a:pt x="845" y="243"/>
              </a:lnTo>
              <a:lnTo>
                <a:pt x="843" y="220"/>
              </a:lnTo>
              <a:lnTo>
                <a:pt x="846" y="195"/>
              </a:lnTo>
              <a:lnTo>
                <a:pt x="851" y="169"/>
              </a:lnTo>
              <a:lnTo>
                <a:pt x="858" y="143"/>
              </a:lnTo>
              <a:lnTo>
                <a:pt x="863" y="118"/>
              </a:lnTo>
              <a:lnTo>
                <a:pt x="867" y="92"/>
              </a:lnTo>
              <a:lnTo>
                <a:pt x="866" y="67"/>
              </a:lnTo>
              <a:lnTo>
                <a:pt x="861" y="44"/>
              </a:lnTo>
              <a:lnTo>
                <a:pt x="854" y="32"/>
              </a:lnTo>
              <a:lnTo>
                <a:pt x="842" y="26"/>
              </a:lnTo>
              <a:lnTo>
                <a:pt x="829" y="22"/>
              </a:lnTo>
              <a:lnTo>
                <a:pt x="814" y="20"/>
              </a:lnTo>
              <a:lnTo>
                <a:pt x="799" y="23"/>
              </a:lnTo>
              <a:lnTo>
                <a:pt x="786" y="28"/>
              </a:lnTo>
              <a:lnTo>
                <a:pt x="775" y="36"/>
              </a:lnTo>
              <a:lnTo>
                <a:pt x="769" y="47"/>
              </a:lnTo>
              <a:lnTo>
                <a:pt x="659" y="58"/>
              </a:lnTo>
              <a:lnTo>
                <a:pt x="572" y="60"/>
              </a:lnTo>
              <a:lnTo>
                <a:pt x="508" y="84"/>
              </a:lnTo>
              <a:lnTo>
                <a:pt x="501" y="60"/>
              </a:lnTo>
              <a:lnTo>
                <a:pt x="489" y="40"/>
              </a:lnTo>
              <a:lnTo>
                <a:pt x="474" y="24"/>
              </a:lnTo>
              <a:lnTo>
                <a:pt x="456" y="14"/>
              </a:lnTo>
              <a:lnTo>
                <a:pt x="434" y="6"/>
              </a:lnTo>
              <a:lnTo>
                <a:pt x="413" y="2"/>
              </a:lnTo>
              <a:lnTo>
                <a:pt x="390" y="0"/>
              </a:lnTo>
              <a:lnTo>
                <a:pt x="368" y="3"/>
              </a:lnTo>
              <a:lnTo>
                <a:pt x="346" y="8"/>
              </a:lnTo>
              <a:lnTo>
                <a:pt x="326" y="15"/>
              </a:lnTo>
              <a:close/>
            </a:path>
          </a:pathLst>
        </a:custGeom>
        <a:solidFill>
          <a:schemeClr val="accent1"/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15</xdr:col>
      <xdr:colOff>457200</xdr:colOff>
      <xdr:row>7</xdr:row>
      <xdr:rowOff>133350</xdr:rowOff>
    </xdr:from>
    <xdr:to>
      <xdr:col>18</xdr:col>
      <xdr:colOff>285750</xdr:colOff>
      <xdr:row>17</xdr:row>
      <xdr:rowOff>114300</xdr:rowOff>
    </xdr:to>
    <xdr:sp macro="" textlink="">
      <xdr:nvSpPr>
        <xdr:cNvPr id="15" name="Reg9">
          <a:extLst>
            <a:ext uri="{FF2B5EF4-FFF2-40B4-BE49-F238E27FC236}">
              <a16:creationId xmlns:a16="http://schemas.microsoft.com/office/drawing/2014/main" id="{E2470E70-A1DE-4B03-864B-29AAF6F5A32E}"/>
            </a:ext>
          </a:extLst>
        </xdr:cNvPr>
        <xdr:cNvSpPr>
          <a:spLocks noChangeAspect="1"/>
        </xdr:cNvSpPr>
      </xdr:nvSpPr>
      <xdr:spPr bwMode="auto">
        <a:xfrm rot="21436537">
          <a:off x="10980420" y="1276350"/>
          <a:ext cx="1680210" cy="1657350"/>
        </a:xfrm>
        <a:custGeom>
          <a:avLst/>
          <a:gdLst>
            <a:gd name="T0" fmla="*/ 2147483647 w 1052"/>
            <a:gd name="T1" fmla="*/ 2147483647 h 1277"/>
            <a:gd name="T2" fmla="*/ 2147483647 w 1052"/>
            <a:gd name="T3" fmla="*/ 2147483647 h 1277"/>
            <a:gd name="T4" fmla="*/ 2147483647 w 1052"/>
            <a:gd name="T5" fmla="*/ 2147483647 h 1277"/>
            <a:gd name="T6" fmla="*/ 2147483647 w 1052"/>
            <a:gd name="T7" fmla="*/ 2147483647 h 1277"/>
            <a:gd name="T8" fmla="*/ 2147483647 w 1052"/>
            <a:gd name="T9" fmla="*/ 2147483647 h 1277"/>
            <a:gd name="T10" fmla="*/ 2147483647 w 1052"/>
            <a:gd name="T11" fmla="*/ 2147483647 h 1277"/>
            <a:gd name="T12" fmla="*/ 2147483647 w 1052"/>
            <a:gd name="T13" fmla="*/ 2147483647 h 1277"/>
            <a:gd name="T14" fmla="*/ 2147483647 w 1052"/>
            <a:gd name="T15" fmla="*/ 2147483647 h 1277"/>
            <a:gd name="T16" fmla="*/ 2147483647 w 1052"/>
            <a:gd name="T17" fmla="*/ 2147483647 h 1277"/>
            <a:gd name="T18" fmla="*/ 2147483647 w 1052"/>
            <a:gd name="T19" fmla="*/ 2147483647 h 1277"/>
            <a:gd name="T20" fmla="*/ 2147483647 w 1052"/>
            <a:gd name="T21" fmla="*/ 2147483647 h 1277"/>
            <a:gd name="T22" fmla="*/ 2147483647 w 1052"/>
            <a:gd name="T23" fmla="*/ 2147483647 h 1277"/>
            <a:gd name="T24" fmla="*/ 2147483647 w 1052"/>
            <a:gd name="T25" fmla="*/ 2147483647 h 1277"/>
            <a:gd name="T26" fmla="*/ 2147483647 w 1052"/>
            <a:gd name="T27" fmla="*/ 2147483647 h 1277"/>
            <a:gd name="T28" fmla="*/ 2147483647 w 1052"/>
            <a:gd name="T29" fmla="*/ 2147483647 h 1277"/>
            <a:gd name="T30" fmla="*/ 2147483647 w 1052"/>
            <a:gd name="T31" fmla="*/ 2147483647 h 1277"/>
            <a:gd name="T32" fmla="*/ 2147483647 w 1052"/>
            <a:gd name="T33" fmla="*/ 2147483647 h 1277"/>
            <a:gd name="T34" fmla="*/ 2147483647 w 1052"/>
            <a:gd name="T35" fmla="*/ 2147483647 h 1277"/>
            <a:gd name="T36" fmla="*/ 2147483647 w 1052"/>
            <a:gd name="T37" fmla="*/ 2147483647 h 1277"/>
            <a:gd name="T38" fmla="*/ 2147483647 w 1052"/>
            <a:gd name="T39" fmla="*/ 2147483647 h 1277"/>
            <a:gd name="T40" fmla="*/ 2147483647 w 1052"/>
            <a:gd name="T41" fmla="*/ 2147483647 h 1277"/>
            <a:gd name="T42" fmla="*/ 0 w 1052"/>
            <a:gd name="T43" fmla="*/ 2147483647 h 1277"/>
            <a:gd name="T44" fmla="*/ 2147483647 w 1052"/>
            <a:gd name="T45" fmla="*/ 2147483647 h 1277"/>
            <a:gd name="T46" fmla="*/ 2147483647 w 1052"/>
            <a:gd name="T47" fmla="*/ 2147483647 h 1277"/>
            <a:gd name="T48" fmla="*/ 2147483647 w 1052"/>
            <a:gd name="T49" fmla="*/ 2147483647 h 1277"/>
            <a:gd name="T50" fmla="*/ 2147483647 w 1052"/>
            <a:gd name="T51" fmla="*/ 2147483647 h 1277"/>
            <a:gd name="T52" fmla="*/ 2147483647 w 1052"/>
            <a:gd name="T53" fmla="*/ 2147483647 h 1277"/>
            <a:gd name="T54" fmla="*/ 2147483647 w 1052"/>
            <a:gd name="T55" fmla="*/ 2147483647 h 1277"/>
            <a:gd name="T56" fmla="*/ 2147483647 w 1052"/>
            <a:gd name="T57" fmla="*/ 2147483647 h 1277"/>
            <a:gd name="T58" fmla="*/ 2147483647 w 1052"/>
            <a:gd name="T59" fmla="*/ 2147483647 h 1277"/>
            <a:gd name="T60" fmla="*/ 2147483647 w 1052"/>
            <a:gd name="T61" fmla="*/ 2147483647 h 1277"/>
            <a:gd name="T62" fmla="*/ 2147483647 w 1052"/>
            <a:gd name="T63" fmla="*/ 2147483647 h 1277"/>
            <a:gd name="T64" fmla="*/ 2147483647 w 1052"/>
            <a:gd name="T65" fmla="*/ 2147483647 h 1277"/>
            <a:gd name="T66" fmla="*/ 2147483647 w 1052"/>
            <a:gd name="T67" fmla="*/ 2147483647 h 1277"/>
            <a:gd name="T68" fmla="*/ 2147483647 w 1052"/>
            <a:gd name="T69" fmla="*/ 2147483647 h 1277"/>
            <a:gd name="T70" fmla="*/ 2147483647 w 1052"/>
            <a:gd name="T71" fmla="*/ 2147483647 h 1277"/>
            <a:gd name="T72" fmla="*/ 2147483647 w 1052"/>
            <a:gd name="T73" fmla="*/ 2147483647 h 1277"/>
            <a:gd name="T74" fmla="*/ 2147483647 w 1052"/>
            <a:gd name="T75" fmla="*/ 2147483647 h 1277"/>
            <a:gd name="T76" fmla="*/ 2147483647 w 1052"/>
            <a:gd name="T77" fmla="*/ 2147483647 h 1277"/>
            <a:gd name="T78" fmla="*/ 2147483647 w 1052"/>
            <a:gd name="T79" fmla="*/ 2147483647 h 1277"/>
            <a:gd name="T80" fmla="*/ 2147483647 w 1052"/>
            <a:gd name="T81" fmla="*/ 2147483647 h 1277"/>
            <a:gd name="T82" fmla="*/ 2147483647 w 1052"/>
            <a:gd name="T83" fmla="*/ 2147483647 h 1277"/>
            <a:gd name="T84" fmla="*/ 2147483647 w 1052"/>
            <a:gd name="T85" fmla="*/ 2147483647 h 1277"/>
            <a:gd name="T86" fmla="*/ 2147483647 w 1052"/>
            <a:gd name="T87" fmla="*/ 2147483647 h 1277"/>
            <a:gd name="T88" fmla="*/ 2147483647 w 1052"/>
            <a:gd name="T89" fmla="*/ 2147483647 h 1277"/>
            <a:gd name="T90" fmla="*/ 2147483647 w 1052"/>
            <a:gd name="T91" fmla="*/ 2147483647 h 1277"/>
            <a:gd name="T92" fmla="*/ 2147483647 w 1052"/>
            <a:gd name="T93" fmla="*/ 2147483647 h 1277"/>
            <a:gd name="T94" fmla="*/ 2147483647 w 1052"/>
            <a:gd name="T95" fmla="*/ 2147483647 h 1277"/>
            <a:gd name="T96" fmla="*/ 2147483647 w 1052"/>
            <a:gd name="T97" fmla="*/ 2147483647 h 1277"/>
            <a:gd name="T98" fmla="*/ 2147483647 w 1052"/>
            <a:gd name="T99" fmla="*/ 2147483647 h 1277"/>
            <a:gd name="T100" fmla="*/ 2147483647 w 1052"/>
            <a:gd name="T101" fmla="*/ 2147483647 h 1277"/>
            <a:gd name="T102" fmla="*/ 2147483647 w 1052"/>
            <a:gd name="T103" fmla="*/ 2147483647 h 1277"/>
            <a:gd name="T104" fmla="*/ 2147483647 w 1052"/>
            <a:gd name="T105" fmla="*/ 2147483647 h 1277"/>
            <a:gd name="T106" fmla="*/ 2147483647 w 1052"/>
            <a:gd name="T107" fmla="*/ 2147483647 h 1277"/>
            <a:gd name="T108" fmla="*/ 2147483647 w 1052"/>
            <a:gd name="T109" fmla="*/ 2147483647 h 1277"/>
            <a:gd name="T110" fmla="*/ 2147483647 w 1052"/>
            <a:gd name="T111" fmla="*/ 2147483647 h 1277"/>
            <a:gd name="T112" fmla="*/ 2147483647 w 1052"/>
            <a:gd name="T113" fmla="*/ 2147483647 h 1277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</a:gdLst>
          <a:ahLst/>
          <a:cxnLst>
            <a:cxn ang="T114">
              <a:pos x="T0" y="T1"/>
            </a:cxn>
            <a:cxn ang="T115">
              <a:pos x="T2" y="T3"/>
            </a:cxn>
            <a:cxn ang="T116">
              <a:pos x="T4" y="T5"/>
            </a:cxn>
            <a:cxn ang="T117">
              <a:pos x="T6" y="T7"/>
            </a:cxn>
            <a:cxn ang="T118">
              <a:pos x="T8" y="T9"/>
            </a:cxn>
            <a:cxn ang="T119">
              <a:pos x="T10" y="T11"/>
            </a:cxn>
            <a:cxn ang="T120">
              <a:pos x="T12" y="T13"/>
            </a:cxn>
            <a:cxn ang="T121">
              <a:pos x="T14" y="T15"/>
            </a:cxn>
            <a:cxn ang="T122">
              <a:pos x="T16" y="T17"/>
            </a:cxn>
            <a:cxn ang="T123">
              <a:pos x="T18" y="T19"/>
            </a:cxn>
            <a:cxn ang="T124">
              <a:pos x="T20" y="T21"/>
            </a:cxn>
            <a:cxn ang="T125">
              <a:pos x="T22" y="T23"/>
            </a:cxn>
            <a:cxn ang="T126">
              <a:pos x="T24" y="T25"/>
            </a:cxn>
            <a:cxn ang="T127">
              <a:pos x="T26" y="T27"/>
            </a:cxn>
            <a:cxn ang="T128">
              <a:pos x="T28" y="T29"/>
            </a:cxn>
            <a:cxn ang="T129">
              <a:pos x="T30" y="T31"/>
            </a:cxn>
            <a:cxn ang="T130">
              <a:pos x="T32" y="T33"/>
            </a:cxn>
            <a:cxn ang="T131">
              <a:pos x="T34" y="T35"/>
            </a:cxn>
            <a:cxn ang="T132">
              <a:pos x="T36" y="T37"/>
            </a:cxn>
            <a:cxn ang="T133">
              <a:pos x="T38" y="T39"/>
            </a:cxn>
            <a:cxn ang="T134">
              <a:pos x="T40" y="T41"/>
            </a:cxn>
            <a:cxn ang="T135">
              <a:pos x="T42" y="T43"/>
            </a:cxn>
            <a:cxn ang="T136">
              <a:pos x="T44" y="T45"/>
            </a:cxn>
            <a:cxn ang="T137">
              <a:pos x="T46" y="T47"/>
            </a:cxn>
            <a:cxn ang="T138">
              <a:pos x="T48" y="T49"/>
            </a:cxn>
            <a:cxn ang="T139">
              <a:pos x="T50" y="T51"/>
            </a:cxn>
            <a:cxn ang="T140">
              <a:pos x="T52" y="T53"/>
            </a:cxn>
            <a:cxn ang="T141">
              <a:pos x="T54" y="T55"/>
            </a:cxn>
            <a:cxn ang="T142">
              <a:pos x="T56" y="T57"/>
            </a:cxn>
            <a:cxn ang="T143">
              <a:pos x="T58" y="T59"/>
            </a:cxn>
            <a:cxn ang="T144">
              <a:pos x="T60" y="T61"/>
            </a:cxn>
            <a:cxn ang="T145">
              <a:pos x="T62" y="T63"/>
            </a:cxn>
            <a:cxn ang="T146">
              <a:pos x="T64" y="T65"/>
            </a:cxn>
            <a:cxn ang="T147">
              <a:pos x="T66" y="T67"/>
            </a:cxn>
            <a:cxn ang="T148">
              <a:pos x="T68" y="T69"/>
            </a:cxn>
            <a:cxn ang="T149">
              <a:pos x="T70" y="T71"/>
            </a:cxn>
            <a:cxn ang="T150">
              <a:pos x="T72" y="T73"/>
            </a:cxn>
            <a:cxn ang="T151">
              <a:pos x="T74" y="T75"/>
            </a:cxn>
            <a:cxn ang="T152">
              <a:pos x="T76" y="T77"/>
            </a:cxn>
            <a:cxn ang="T153">
              <a:pos x="T78" y="T79"/>
            </a:cxn>
            <a:cxn ang="T154">
              <a:pos x="T80" y="T81"/>
            </a:cxn>
            <a:cxn ang="T155">
              <a:pos x="T82" y="T83"/>
            </a:cxn>
            <a:cxn ang="T156">
              <a:pos x="T84" y="T85"/>
            </a:cxn>
            <a:cxn ang="T157">
              <a:pos x="T86" y="T87"/>
            </a:cxn>
            <a:cxn ang="T158">
              <a:pos x="T88" y="T89"/>
            </a:cxn>
            <a:cxn ang="T159">
              <a:pos x="T90" y="T91"/>
            </a:cxn>
            <a:cxn ang="T160">
              <a:pos x="T92" y="T93"/>
            </a:cxn>
            <a:cxn ang="T161">
              <a:pos x="T94" y="T95"/>
            </a:cxn>
            <a:cxn ang="T162">
              <a:pos x="T96" y="T97"/>
            </a:cxn>
            <a:cxn ang="T163">
              <a:pos x="T98" y="T99"/>
            </a:cxn>
            <a:cxn ang="T164">
              <a:pos x="T100" y="T101"/>
            </a:cxn>
            <a:cxn ang="T165">
              <a:pos x="T102" y="T103"/>
            </a:cxn>
            <a:cxn ang="T166">
              <a:pos x="T104" y="T105"/>
            </a:cxn>
            <a:cxn ang="T167">
              <a:pos x="T106" y="T107"/>
            </a:cxn>
            <a:cxn ang="T168">
              <a:pos x="T108" y="T109"/>
            </a:cxn>
            <a:cxn ang="T169">
              <a:pos x="T110" y="T111"/>
            </a:cxn>
            <a:cxn ang="T170">
              <a:pos x="T112" y="T113"/>
            </a:cxn>
          </a:cxnLst>
          <a:rect l="0" t="0" r="r" b="b"/>
          <a:pathLst>
            <a:path w="1052" h="1277">
              <a:moveTo>
                <a:pt x="692" y="13"/>
              </a:moveTo>
              <a:lnTo>
                <a:pt x="700" y="40"/>
              </a:lnTo>
              <a:lnTo>
                <a:pt x="684" y="51"/>
              </a:lnTo>
              <a:lnTo>
                <a:pt x="672" y="93"/>
              </a:lnTo>
              <a:lnTo>
                <a:pt x="668" y="93"/>
              </a:lnTo>
              <a:lnTo>
                <a:pt x="658" y="76"/>
              </a:lnTo>
              <a:lnTo>
                <a:pt x="648" y="65"/>
              </a:lnTo>
              <a:lnTo>
                <a:pt x="637" y="59"/>
              </a:lnTo>
              <a:lnTo>
                <a:pt x="624" y="57"/>
              </a:lnTo>
              <a:lnTo>
                <a:pt x="608" y="56"/>
              </a:lnTo>
              <a:lnTo>
                <a:pt x="604" y="99"/>
              </a:lnTo>
              <a:lnTo>
                <a:pt x="559" y="107"/>
              </a:lnTo>
              <a:lnTo>
                <a:pt x="515" y="77"/>
              </a:lnTo>
              <a:lnTo>
                <a:pt x="507" y="35"/>
              </a:lnTo>
              <a:lnTo>
                <a:pt x="496" y="33"/>
              </a:lnTo>
              <a:lnTo>
                <a:pt x="485" y="29"/>
              </a:lnTo>
              <a:lnTo>
                <a:pt x="474" y="27"/>
              </a:lnTo>
              <a:lnTo>
                <a:pt x="462" y="25"/>
              </a:lnTo>
              <a:lnTo>
                <a:pt x="451" y="25"/>
              </a:lnTo>
              <a:lnTo>
                <a:pt x="441" y="28"/>
              </a:lnTo>
              <a:lnTo>
                <a:pt x="432" y="35"/>
              </a:lnTo>
              <a:lnTo>
                <a:pt x="424" y="45"/>
              </a:lnTo>
              <a:lnTo>
                <a:pt x="419" y="61"/>
              </a:lnTo>
              <a:lnTo>
                <a:pt x="399" y="61"/>
              </a:lnTo>
              <a:lnTo>
                <a:pt x="396" y="76"/>
              </a:lnTo>
              <a:lnTo>
                <a:pt x="390" y="87"/>
              </a:lnTo>
              <a:lnTo>
                <a:pt x="384" y="93"/>
              </a:lnTo>
              <a:lnTo>
                <a:pt x="376" y="97"/>
              </a:lnTo>
              <a:lnTo>
                <a:pt x="367" y="100"/>
              </a:lnTo>
              <a:lnTo>
                <a:pt x="358" y="101"/>
              </a:lnTo>
              <a:lnTo>
                <a:pt x="349" y="105"/>
              </a:lnTo>
              <a:lnTo>
                <a:pt x="341" y="109"/>
              </a:lnTo>
              <a:lnTo>
                <a:pt x="334" y="117"/>
              </a:lnTo>
              <a:lnTo>
                <a:pt x="330" y="125"/>
              </a:lnTo>
              <a:lnTo>
                <a:pt x="330" y="133"/>
              </a:lnTo>
              <a:lnTo>
                <a:pt x="332" y="143"/>
              </a:lnTo>
              <a:lnTo>
                <a:pt x="335" y="149"/>
              </a:lnTo>
              <a:lnTo>
                <a:pt x="342" y="160"/>
              </a:lnTo>
              <a:lnTo>
                <a:pt x="349" y="168"/>
              </a:lnTo>
              <a:lnTo>
                <a:pt x="356" y="179"/>
              </a:lnTo>
              <a:lnTo>
                <a:pt x="361" y="189"/>
              </a:lnTo>
              <a:lnTo>
                <a:pt x="366" y="209"/>
              </a:lnTo>
              <a:lnTo>
                <a:pt x="369" y="228"/>
              </a:lnTo>
              <a:lnTo>
                <a:pt x="372" y="247"/>
              </a:lnTo>
              <a:lnTo>
                <a:pt x="379" y="264"/>
              </a:lnTo>
              <a:lnTo>
                <a:pt x="339" y="275"/>
              </a:lnTo>
              <a:lnTo>
                <a:pt x="343" y="317"/>
              </a:lnTo>
              <a:lnTo>
                <a:pt x="334" y="327"/>
              </a:lnTo>
              <a:lnTo>
                <a:pt x="331" y="337"/>
              </a:lnTo>
              <a:lnTo>
                <a:pt x="332" y="351"/>
              </a:lnTo>
              <a:lnTo>
                <a:pt x="335" y="365"/>
              </a:lnTo>
              <a:lnTo>
                <a:pt x="303" y="376"/>
              </a:lnTo>
              <a:lnTo>
                <a:pt x="302" y="385"/>
              </a:lnTo>
              <a:lnTo>
                <a:pt x="301" y="395"/>
              </a:lnTo>
              <a:lnTo>
                <a:pt x="298" y="404"/>
              </a:lnTo>
              <a:lnTo>
                <a:pt x="294" y="411"/>
              </a:lnTo>
              <a:lnTo>
                <a:pt x="287" y="413"/>
              </a:lnTo>
              <a:lnTo>
                <a:pt x="279" y="412"/>
              </a:lnTo>
              <a:lnTo>
                <a:pt x="272" y="407"/>
              </a:lnTo>
              <a:lnTo>
                <a:pt x="264" y="400"/>
              </a:lnTo>
              <a:lnTo>
                <a:pt x="257" y="395"/>
              </a:lnTo>
              <a:lnTo>
                <a:pt x="242" y="393"/>
              </a:lnTo>
              <a:lnTo>
                <a:pt x="226" y="397"/>
              </a:lnTo>
              <a:lnTo>
                <a:pt x="210" y="404"/>
              </a:lnTo>
              <a:lnTo>
                <a:pt x="196" y="415"/>
              </a:lnTo>
              <a:lnTo>
                <a:pt x="183" y="424"/>
              </a:lnTo>
              <a:lnTo>
                <a:pt x="183" y="429"/>
              </a:lnTo>
              <a:lnTo>
                <a:pt x="189" y="440"/>
              </a:lnTo>
              <a:lnTo>
                <a:pt x="195" y="449"/>
              </a:lnTo>
              <a:lnTo>
                <a:pt x="202" y="459"/>
              </a:lnTo>
              <a:lnTo>
                <a:pt x="209" y="465"/>
              </a:lnTo>
              <a:lnTo>
                <a:pt x="217" y="468"/>
              </a:lnTo>
              <a:lnTo>
                <a:pt x="227" y="467"/>
              </a:lnTo>
              <a:lnTo>
                <a:pt x="235" y="493"/>
              </a:lnTo>
              <a:lnTo>
                <a:pt x="223" y="491"/>
              </a:lnTo>
              <a:lnTo>
                <a:pt x="213" y="484"/>
              </a:lnTo>
              <a:lnTo>
                <a:pt x="205" y="477"/>
              </a:lnTo>
              <a:lnTo>
                <a:pt x="197" y="469"/>
              </a:lnTo>
              <a:lnTo>
                <a:pt x="190" y="461"/>
              </a:lnTo>
              <a:lnTo>
                <a:pt x="183" y="456"/>
              </a:lnTo>
              <a:lnTo>
                <a:pt x="176" y="452"/>
              </a:lnTo>
              <a:lnTo>
                <a:pt x="167" y="452"/>
              </a:lnTo>
              <a:lnTo>
                <a:pt x="158" y="456"/>
              </a:lnTo>
              <a:lnTo>
                <a:pt x="147" y="467"/>
              </a:lnTo>
              <a:lnTo>
                <a:pt x="150" y="485"/>
              </a:lnTo>
              <a:lnTo>
                <a:pt x="148" y="503"/>
              </a:lnTo>
              <a:lnTo>
                <a:pt x="143" y="517"/>
              </a:lnTo>
              <a:lnTo>
                <a:pt x="137" y="532"/>
              </a:lnTo>
              <a:lnTo>
                <a:pt x="129" y="545"/>
              </a:lnTo>
              <a:lnTo>
                <a:pt x="121" y="560"/>
              </a:lnTo>
              <a:lnTo>
                <a:pt x="115" y="576"/>
              </a:lnTo>
              <a:lnTo>
                <a:pt x="111" y="595"/>
              </a:lnTo>
              <a:lnTo>
                <a:pt x="103" y="595"/>
              </a:lnTo>
              <a:lnTo>
                <a:pt x="92" y="596"/>
              </a:lnTo>
              <a:lnTo>
                <a:pt x="80" y="599"/>
              </a:lnTo>
              <a:lnTo>
                <a:pt x="68" y="603"/>
              </a:lnTo>
              <a:lnTo>
                <a:pt x="58" y="607"/>
              </a:lnTo>
              <a:lnTo>
                <a:pt x="49" y="613"/>
              </a:lnTo>
              <a:lnTo>
                <a:pt x="45" y="621"/>
              </a:lnTo>
              <a:lnTo>
                <a:pt x="42" y="635"/>
              </a:lnTo>
              <a:lnTo>
                <a:pt x="42" y="651"/>
              </a:lnTo>
              <a:lnTo>
                <a:pt x="43" y="667"/>
              </a:lnTo>
              <a:lnTo>
                <a:pt x="44" y="681"/>
              </a:lnTo>
              <a:lnTo>
                <a:pt x="43" y="696"/>
              </a:lnTo>
              <a:lnTo>
                <a:pt x="31" y="685"/>
              </a:lnTo>
              <a:lnTo>
                <a:pt x="27" y="685"/>
              </a:lnTo>
              <a:lnTo>
                <a:pt x="13" y="708"/>
              </a:lnTo>
              <a:lnTo>
                <a:pt x="4" y="731"/>
              </a:lnTo>
              <a:lnTo>
                <a:pt x="0" y="755"/>
              </a:lnTo>
              <a:lnTo>
                <a:pt x="0" y="780"/>
              </a:lnTo>
              <a:lnTo>
                <a:pt x="4" y="804"/>
              </a:lnTo>
              <a:lnTo>
                <a:pt x="11" y="829"/>
              </a:lnTo>
              <a:lnTo>
                <a:pt x="19" y="853"/>
              </a:lnTo>
              <a:lnTo>
                <a:pt x="29" y="877"/>
              </a:lnTo>
              <a:lnTo>
                <a:pt x="41" y="900"/>
              </a:lnTo>
              <a:lnTo>
                <a:pt x="52" y="921"/>
              </a:lnTo>
              <a:lnTo>
                <a:pt x="57" y="936"/>
              </a:lnTo>
              <a:lnTo>
                <a:pt x="59" y="952"/>
              </a:lnTo>
              <a:lnTo>
                <a:pt x="59" y="967"/>
              </a:lnTo>
              <a:lnTo>
                <a:pt x="62" y="983"/>
              </a:lnTo>
              <a:lnTo>
                <a:pt x="67" y="992"/>
              </a:lnTo>
              <a:lnTo>
                <a:pt x="76" y="999"/>
              </a:lnTo>
              <a:lnTo>
                <a:pt x="87" y="1004"/>
              </a:lnTo>
              <a:lnTo>
                <a:pt x="99" y="1007"/>
              </a:lnTo>
              <a:lnTo>
                <a:pt x="110" y="1009"/>
              </a:lnTo>
              <a:lnTo>
                <a:pt x="119" y="1011"/>
              </a:lnTo>
              <a:lnTo>
                <a:pt x="119" y="968"/>
              </a:lnTo>
              <a:lnTo>
                <a:pt x="131" y="964"/>
              </a:lnTo>
              <a:lnTo>
                <a:pt x="143" y="960"/>
              </a:lnTo>
              <a:lnTo>
                <a:pt x="155" y="957"/>
              </a:lnTo>
              <a:lnTo>
                <a:pt x="167" y="960"/>
              </a:lnTo>
              <a:lnTo>
                <a:pt x="176" y="967"/>
              </a:lnTo>
              <a:lnTo>
                <a:pt x="185" y="976"/>
              </a:lnTo>
              <a:lnTo>
                <a:pt x="195" y="984"/>
              </a:lnTo>
              <a:lnTo>
                <a:pt x="205" y="989"/>
              </a:lnTo>
              <a:lnTo>
                <a:pt x="215" y="989"/>
              </a:lnTo>
              <a:lnTo>
                <a:pt x="227" y="983"/>
              </a:lnTo>
              <a:lnTo>
                <a:pt x="238" y="969"/>
              </a:lnTo>
              <a:lnTo>
                <a:pt x="249" y="951"/>
              </a:lnTo>
              <a:lnTo>
                <a:pt x="260" y="931"/>
              </a:lnTo>
              <a:lnTo>
                <a:pt x="268" y="908"/>
              </a:lnTo>
              <a:lnTo>
                <a:pt x="275" y="888"/>
              </a:lnTo>
              <a:lnTo>
                <a:pt x="279" y="872"/>
              </a:lnTo>
              <a:lnTo>
                <a:pt x="293" y="880"/>
              </a:lnTo>
              <a:lnTo>
                <a:pt x="306" y="880"/>
              </a:lnTo>
              <a:lnTo>
                <a:pt x="320" y="876"/>
              </a:lnTo>
              <a:lnTo>
                <a:pt x="334" y="869"/>
              </a:lnTo>
              <a:lnTo>
                <a:pt x="348" y="864"/>
              </a:lnTo>
              <a:lnTo>
                <a:pt x="363" y="861"/>
              </a:lnTo>
              <a:lnTo>
                <a:pt x="367" y="888"/>
              </a:lnTo>
              <a:lnTo>
                <a:pt x="373" y="915"/>
              </a:lnTo>
              <a:lnTo>
                <a:pt x="376" y="941"/>
              </a:lnTo>
              <a:lnTo>
                <a:pt x="376" y="955"/>
              </a:lnTo>
              <a:lnTo>
                <a:pt x="374" y="968"/>
              </a:lnTo>
              <a:lnTo>
                <a:pt x="373" y="980"/>
              </a:lnTo>
              <a:lnTo>
                <a:pt x="374" y="992"/>
              </a:lnTo>
              <a:lnTo>
                <a:pt x="379" y="1004"/>
              </a:lnTo>
              <a:lnTo>
                <a:pt x="386" y="1015"/>
              </a:lnTo>
              <a:lnTo>
                <a:pt x="396" y="1024"/>
              </a:lnTo>
              <a:lnTo>
                <a:pt x="407" y="1032"/>
              </a:lnTo>
              <a:lnTo>
                <a:pt x="420" y="1040"/>
              </a:lnTo>
              <a:lnTo>
                <a:pt x="434" y="1047"/>
              </a:lnTo>
              <a:lnTo>
                <a:pt x="448" y="1051"/>
              </a:lnTo>
              <a:lnTo>
                <a:pt x="461" y="1052"/>
              </a:lnTo>
              <a:lnTo>
                <a:pt x="474" y="1049"/>
              </a:lnTo>
              <a:lnTo>
                <a:pt x="485" y="1044"/>
              </a:lnTo>
              <a:lnTo>
                <a:pt x="493" y="1035"/>
              </a:lnTo>
              <a:lnTo>
                <a:pt x="499" y="1021"/>
              </a:lnTo>
              <a:lnTo>
                <a:pt x="471" y="995"/>
              </a:lnTo>
              <a:lnTo>
                <a:pt x="547" y="968"/>
              </a:lnTo>
              <a:lnTo>
                <a:pt x="592" y="1069"/>
              </a:lnTo>
              <a:lnTo>
                <a:pt x="606" y="1075"/>
              </a:lnTo>
              <a:lnTo>
                <a:pt x="615" y="1081"/>
              </a:lnTo>
              <a:lnTo>
                <a:pt x="620" y="1089"/>
              </a:lnTo>
              <a:lnTo>
                <a:pt x="623" y="1100"/>
              </a:lnTo>
              <a:lnTo>
                <a:pt x="624" y="1112"/>
              </a:lnTo>
              <a:lnTo>
                <a:pt x="623" y="1124"/>
              </a:lnTo>
              <a:lnTo>
                <a:pt x="623" y="1137"/>
              </a:lnTo>
              <a:lnTo>
                <a:pt x="622" y="1151"/>
              </a:lnTo>
              <a:lnTo>
                <a:pt x="623" y="1165"/>
              </a:lnTo>
              <a:lnTo>
                <a:pt x="629" y="1191"/>
              </a:lnTo>
              <a:lnTo>
                <a:pt x="639" y="1212"/>
              </a:lnTo>
              <a:lnTo>
                <a:pt x="652" y="1229"/>
              </a:lnTo>
              <a:lnTo>
                <a:pt x="668" y="1241"/>
              </a:lnTo>
              <a:lnTo>
                <a:pt x="685" y="1248"/>
              </a:lnTo>
              <a:lnTo>
                <a:pt x="704" y="1251"/>
              </a:lnTo>
              <a:lnTo>
                <a:pt x="704" y="1277"/>
              </a:lnTo>
              <a:lnTo>
                <a:pt x="721" y="1277"/>
              </a:lnTo>
              <a:lnTo>
                <a:pt x="734" y="1276"/>
              </a:lnTo>
              <a:lnTo>
                <a:pt x="743" y="1272"/>
              </a:lnTo>
              <a:lnTo>
                <a:pt x="751" y="1265"/>
              </a:lnTo>
              <a:lnTo>
                <a:pt x="758" y="1257"/>
              </a:lnTo>
              <a:lnTo>
                <a:pt x="765" y="1248"/>
              </a:lnTo>
              <a:lnTo>
                <a:pt x="774" y="1236"/>
              </a:lnTo>
              <a:lnTo>
                <a:pt x="785" y="1221"/>
              </a:lnTo>
              <a:lnTo>
                <a:pt x="794" y="1215"/>
              </a:lnTo>
              <a:lnTo>
                <a:pt x="804" y="1211"/>
              </a:lnTo>
              <a:lnTo>
                <a:pt x="813" y="1205"/>
              </a:lnTo>
              <a:lnTo>
                <a:pt x="822" y="1196"/>
              </a:lnTo>
              <a:lnTo>
                <a:pt x="827" y="1185"/>
              </a:lnTo>
              <a:lnTo>
                <a:pt x="831" y="1175"/>
              </a:lnTo>
              <a:lnTo>
                <a:pt x="835" y="1164"/>
              </a:lnTo>
              <a:lnTo>
                <a:pt x="841" y="1155"/>
              </a:lnTo>
              <a:lnTo>
                <a:pt x="865" y="1129"/>
              </a:lnTo>
              <a:lnTo>
                <a:pt x="890" y="1107"/>
              </a:lnTo>
              <a:lnTo>
                <a:pt x="916" y="1087"/>
              </a:lnTo>
              <a:lnTo>
                <a:pt x="942" y="1068"/>
              </a:lnTo>
              <a:lnTo>
                <a:pt x="968" y="1048"/>
              </a:lnTo>
              <a:lnTo>
                <a:pt x="964" y="1021"/>
              </a:lnTo>
              <a:lnTo>
                <a:pt x="974" y="1020"/>
              </a:lnTo>
              <a:lnTo>
                <a:pt x="983" y="1015"/>
              </a:lnTo>
              <a:lnTo>
                <a:pt x="991" y="1008"/>
              </a:lnTo>
              <a:lnTo>
                <a:pt x="997" y="1000"/>
              </a:lnTo>
              <a:lnTo>
                <a:pt x="999" y="989"/>
              </a:lnTo>
              <a:lnTo>
                <a:pt x="996" y="979"/>
              </a:lnTo>
              <a:lnTo>
                <a:pt x="988" y="968"/>
              </a:lnTo>
              <a:lnTo>
                <a:pt x="988" y="963"/>
              </a:lnTo>
              <a:lnTo>
                <a:pt x="1001" y="952"/>
              </a:lnTo>
              <a:lnTo>
                <a:pt x="1008" y="940"/>
              </a:lnTo>
              <a:lnTo>
                <a:pt x="1010" y="924"/>
              </a:lnTo>
              <a:lnTo>
                <a:pt x="1008" y="904"/>
              </a:lnTo>
              <a:lnTo>
                <a:pt x="1019" y="900"/>
              </a:lnTo>
              <a:lnTo>
                <a:pt x="1030" y="895"/>
              </a:lnTo>
              <a:lnTo>
                <a:pt x="1040" y="888"/>
              </a:lnTo>
              <a:lnTo>
                <a:pt x="1049" y="877"/>
              </a:lnTo>
              <a:lnTo>
                <a:pt x="1052" y="867"/>
              </a:lnTo>
              <a:lnTo>
                <a:pt x="1051" y="856"/>
              </a:lnTo>
              <a:lnTo>
                <a:pt x="1046" y="847"/>
              </a:lnTo>
              <a:lnTo>
                <a:pt x="1037" y="836"/>
              </a:lnTo>
              <a:lnTo>
                <a:pt x="1026" y="827"/>
              </a:lnTo>
              <a:lnTo>
                <a:pt x="1014" y="819"/>
              </a:lnTo>
              <a:lnTo>
                <a:pt x="1001" y="811"/>
              </a:lnTo>
              <a:lnTo>
                <a:pt x="988" y="804"/>
              </a:lnTo>
              <a:lnTo>
                <a:pt x="977" y="799"/>
              </a:lnTo>
              <a:lnTo>
                <a:pt x="967" y="795"/>
              </a:lnTo>
              <a:lnTo>
                <a:pt x="960" y="792"/>
              </a:lnTo>
              <a:lnTo>
                <a:pt x="949" y="803"/>
              </a:lnTo>
              <a:lnTo>
                <a:pt x="938" y="804"/>
              </a:lnTo>
              <a:lnTo>
                <a:pt x="927" y="800"/>
              </a:lnTo>
              <a:lnTo>
                <a:pt x="916" y="791"/>
              </a:lnTo>
              <a:lnTo>
                <a:pt x="905" y="780"/>
              </a:lnTo>
              <a:lnTo>
                <a:pt x="894" y="769"/>
              </a:lnTo>
              <a:lnTo>
                <a:pt x="884" y="760"/>
              </a:lnTo>
              <a:lnTo>
                <a:pt x="900" y="712"/>
              </a:lnTo>
              <a:lnTo>
                <a:pt x="885" y="701"/>
              </a:lnTo>
              <a:lnTo>
                <a:pt x="869" y="687"/>
              </a:lnTo>
              <a:lnTo>
                <a:pt x="853" y="669"/>
              </a:lnTo>
              <a:lnTo>
                <a:pt x="839" y="651"/>
              </a:lnTo>
              <a:lnTo>
                <a:pt x="827" y="631"/>
              </a:lnTo>
              <a:lnTo>
                <a:pt x="820" y="611"/>
              </a:lnTo>
              <a:lnTo>
                <a:pt x="817" y="591"/>
              </a:lnTo>
              <a:lnTo>
                <a:pt x="817" y="571"/>
              </a:lnTo>
              <a:lnTo>
                <a:pt x="817" y="551"/>
              </a:lnTo>
              <a:lnTo>
                <a:pt x="815" y="531"/>
              </a:lnTo>
              <a:lnTo>
                <a:pt x="810" y="511"/>
              </a:lnTo>
              <a:lnTo>
                <a:pt x="805" y="503"/>
              </a:lnTo>
              <a:lnTo>
                <a:pt x="797" y="495"/>
              </a:lnTo>
              <a:lnTo>
                <a:pt x="789" y="489"/>
              </a:lnTo>
              <a:lnTo>
                <a:pt x="781" y="483"/>
              </a:lnTo>
              <a:lnTo>
                <a:pt x="774" y="475"/>
              </a:lnTo>
              <a:lnTo>
                <a:pt x="770" y="465"/>
              </a:lnTo>
              <a:lnTo>
                <a:pt x="771" y="453"/>
              </a:lnTo>
              <a:lnTo>
                <a:pt x="774" y="445"/>
              </a:lnTo>
              <a:lnTo>
                <a:pt x="781" y="441"/>
              </a:lnTo>
              <a:lnTo>
                <a:pt x="788" y="439"/>
              </a:lnTo>
              <a:lnTo>
                <a:pt x="797" y="439"/>
              </a:lnTo>
              <a:lnTo>
                <a:pt x="805" y="440"/>
              </a:lnTo>
              <a:lnTo>
                <a:pt x="812" y="440"/>
              </a:lnTo>
              <a:lnTo>
                <a:pt x="818" y="383"/>
              </a:lnTo>
              <a:lnTo>
                <a:pt x="777" y="325"/>
              </a:lnTo>
              <a:lnTo>
                <a:pt x="800" y="195"/>
              </a:lnTo>
              <a:lnTo>
                <a:pt x="788" y="179"/>
              </a:lnTo>
              <a:lnTo>
                <a:pt x="800" y="179"/>
              </a:lnTo>
              <a:lnTo>
                <a:pt x="812" y="157"/>
              </a:lnTo>
              <a:lnTo>
                <a:pt x="807" y="143"/>
              </a:lnTo>
              <a:lnTo>
                <a:pt x="803" y="124"/>
              </a:lnTo>
              <a:lnTo>
                <a:pt x="798" y="103"/>
              </a:lnTo>
              <a:lnTo>
                <a:pt x="792" y="81"/>
              </a:lnTo>
              <a:lnTo>
                <a:pt x="786" y="60"/>
              </a:lnTo>
              <a:lnTo>
                <a:pt x="779" y="40"/>
              </a:lnTo>
              <a:lnTo>
                <a:pt x="771" y="23"/>
              </a:lnTo>
              <a:lnTo>
                <a:pt x="762" y="9"/>
              </a:lnTo>
              <a:lnTo>
                <a:pt x="751" y="1"/>
              </a:lnTo>
              <a:lnTo>
                <a:pt x="740" y="0"/>
              </a:lnTo>
              <a:lnTo>
                <a:pt x="728" y="1"/>
              </a:lnTo>
              <a:lnTo>
                <a:pt x="715" y="5"/>
              </a:lnTo>
              <a:lnTo>
                <a:pt x="703" y="9"/>
              </a:lnTo>
              <a:lnTo>
                <a:pt x="692" y="13"/>
              </a:lnTo>
              <a:close/>
            </a:path>
          </a:pathLst>
        </a:custGeom>
        <a:solidFill>
          <a:schemeClr val="accent1">
            <a:lumMod val="20000"/>
            <a:lumOff val="8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12</xdr:col>
      <xdr:colOff>257175</xdr:colOff>
      <xdr:row>13</xdr:row>
      <xdr:rowOff>76200</xdr:rowOff>
    </xdr:from>
    <xdr:to>
      <xdr:col>14</xdr:col>
      <xdr:colOff>361950</xdr:colOff>
      <xdr:row>18</xdr:row>
      <xdr:rowOff>76200</xdr:rowOff>
    </xdr:to>
    <xdr:sp macro="" textlink="">
      <xdr:nvSpPr>
        <xdr:cNvPr id="16" name="Reg11">
          <a:extLst>
            <a:ext uri="{FF2B5EF4-FFF2-40B4-BE49-F238E27FC236}">
              <a16:creationId xmlns:a16="http://schemas.microsoft.com/office/drawing/2014/main" id="{9A2BAA45-1872-45BE-943A-BDE68DC182FE}"/>
            </a:ext>
          </a:extLst>
        </xdr:cNvPr>
        <xdr:cNvSpPr>
          <a:spLocks noChangeAspect="1"/>
        </xdr:cNvSpPr>
      </xdr:nvSpPr>
      <xdr:spPr bwMode="auto">
        <a:xfrm>
          <a:off x="8928735" y="2225040"/>
          <a:ext cx="1339215" cy="838200"/>
        </a:xfrm>
        <a:custGeom>
          <a:avLst/>
          <a:gdLst>
            <a:gd name="T0" fmla="*/ 2147483647 w 1269"/>
            <a:gd name="T1" fmla="*/ 2147483647 h 637"/>
            <a:gd name="T2" fmla="*/ 2147483647 w 1269"/>
            <a:gd name="T3" fmla="*/ 2147483647 h 637"/>
            <a:gd name="T4" fmla="*/ 2147483647 w 1269"/>
            <a:gd name="T5" fmla="*/ 2147483647 h 637"/>
            <a:gd name="T6" fmla="*/ 2147483647 w 1269"/>
            <a:gd name="T7" fmla="*/ 2147483647 h 637"/>
            <a:gd name="T8" fmla="*/ 2147483647 w 1269"/>
            <a:gd name="T9" fmla="*/ 2147483647 h 637"/>
            <a:gd name="T10" fmla="*/ 2147483647 w 1269"/>
            <a:gd name="T11" fmla="*/ 2147483647 h 637"/>
            <a:gd name="T12" fmla="*/ 2147483647 w 1269"/>
            <a:gd name="T13" fmla="*/ 2147483647 h 637"/>
            <a:gd name="T14" fmla="*/ 2147483647 w 1269"/>
            <a:gd name="T15" fmla="*/ 2147483647 h 637"/>
            <a:gd name="T16" fmla="*/ 2147483647 w 1269"/>
            <a:gd name="T17" fmla="*/ 2147483647 h 637"/>
            <a:gd name="T18" fmla="*/ 2147483647 w 1269"/>
            <a:gd name="T19" fmla="*/ 2147483647 h 637"/>
            <a:gd name="T20" fmla="*/ 2147483647 w 1269"/>
            <a:gd name="T21" fmla="*/ 2147483647 h 637"/>
            <a:gd name="T22" fmla="*/ 2147483647 w 1269"/>
            <a:gd name="T23" fmla="*/ 2147483647 h 637"/>
            <a:gd name="T24" fmla="*/ 2147483647 w 1269"/>
            <a:gd name="T25" fmla="*/ 2147483647 h 637"/>
            <a:gd name="T26" fmla="*/ 2147483647 w 1269"/>
            <a:gd name="T27" fmla="*/ 2147483647 h 637"/>
            <a:gd name="T28" fmla="*/ 2147483647 w 1269"/>
            <a:gd name="T29" fmla="*/ 2147483647 h 637"/>
            <a:gd name="T30" fmla="*/ 2147483647 w 1269"/>
            <a:gd name="T31" fmla="*/ 2147483647 h 637"/>
            <a:gd name="T32" fmla="*/ 2147483647 w 1269"/>
            <a:gd name="T33" fmla="*/ 2147483647 h 637"/>
            <a:gd name="T34" fmla="*/ 2147483647 w 1269"/>
            <a:gd name="T35" fmla="*/ 2147483647 h 637"/>
            <a:gd name="T36" fmla="*/ 2147483647 w 1269"/>
            <a:gd name="T37" fmla="*/ 2147483647 h 637"/>
            <a:gd name="T38" fmla="*/ 2147483647 w 1269"/>
            <a:gd name="T39" fmla="*/ 2147483647 h 637"/>
            <a:gd name="T40" fmla="*/ 2147483647 w 1269"/>
            <a:gd name="T41" fmla="*/ 2147483647 h 637"/>
            <a:gd name="T42" fmla="*/ 2147483647 w 1269"/>
            <a:gd name="T43" fmla="*/ 2147483647 h 637"/>
            <a:gd name="T44" fmla="*/ 2147483647 w 1269"/>
            <a:gd name="T45" fmla="*/ 2147483647 h 637"/>
            <a:gd name="T46" fmla="*/ 2147483647 w 1269"/>
            <a:gd name="T47" fmla="*/ 2147483647 h 637"/>
            <a:gd name="T48" fmla="*/ 2147483647 w 1269"/>
            <a:gd name="T49" fmla="*/ 2147483647 h 637"/>
            <a:gd name="T50" fmla="*/ 2147483647 w 1269"/>
            <a:gd name="T51" fmla="*/ 2147483647 h 637"/>
            <a:gd name="T52" fmla="*/ 2147483647 w 1269"/>
            <a:gd name="T53" fmla="*/ 2147483647 h 637"/>
            <a:gd name="T54" fmla="*/ 2147483647 w 1269"/>
            <a:gd name="T55" fmla="*/ 2147483647 h 637"/>
            <a:gd name="T56" fmla="*/ 2147483647 w 1269"/>
            <a:gd name="T57" fmla="*/ 2147483647 h 637"/>
            <a:gd name="T58" fmla="*/ 2147483647 w 1269"/>
            <a:gd name="T59" fmla="*/ 2147483647 h 637"/>
            <a:gd name="T60" fmla="*/ 2147483647 w 1269"/>
            <a:gd name="T61" fmla="*/ 2147483647 h 637"/>
            <a:gd name="T62" fmla="*/ 2147483647 w 1269"/>
            <a:gd name="T63" fmla="*/ 2147483647 h 637"/>
            <a:gd name="T64" fmla="*/ 2147483647 w 1269"/>
            <a:gd name="T65" fmla="*/ 2147483647 h 637"/>
            <a:gd name="T66" fmla="*/ 2147483647 w 1269"/>
            <a:gd name="T67" fmla="*/ 2147483647 h 637"/>
            <a:gd name="T68" fmla="*/ 2147483647 w 1269"/>
            <a:gd name="T69" fmla="*/ 2147483647 h 637"/>
            <a:gd name="T70" fmla="*/ 2147483647 w 1269"/>
            <a:gd name="T71" fmla="*/ 2147483647 h 637"/>
            <a:gd name="T72" fmla="*/ 2147483647 w 1269"/>
            <a:gd name="T73" fmla="*/ 2147483647 h 637"/>
            <a:gd name="T74" fmla="*/ 2147483647 w 1269"/>
            <a:gd name="T75" fmla="*/ 2147483647 h 637"/>
            <a:gd name="T76" fmla="*/ 2147483647 w 1269"/>
            <a:gd name="T77" fmla="*/ 2147483647 h 637"/>
            <a:gd name="T78" fmla="*/ 2147483647 w 1269"/>
            <a:gd name="T79" fmla="*/ 2147483647 h 637"/>
            <a:gd name="T80" fmla="*/ 2147483647 w 1269"/>
            <a:gd name="T81" fmla="*/ 2147483647 h 637"/>
            <a:gd name="T82" fmla="*/ 2147483647 w 1269"/>
            <a:gd name="T83" fmla="*/ 2147483647 h 637"/>
            <a:gd name="T84" fmla="*/ 2147483647 w 1269"/>
            <a:gd name="T85" fmla="*/ 2147483647 h 637"/>
            <a:gd name="T86" fmla="*/ 2147483647 w 1269"/>
            <a:gd name="T87" fmla="*/ 2147483647 h 637"/>
            <a:gd name="T88" fmla="*/ 2147483647 w 1269"/>
            <a:gd name="T89" fmla="*/ 2147483647 h 637"/>
            <a:gd name="T90" fmla="*/ 2147483647 w 1269"/>
            <a:gd name="T91" fmla="*/ 2147483647 h 637"/>
            <a:gd name="T92" fmla="*/ 2147483647 w 1269"/>
            <a:gd name="T93" fmla="*/ 2147483647 h 637"/>
            <a:gd name="T94" fmla="*/ 2147483647 w 1269"/>
            <a:gd name="T95" fmla="*/ 2147483647 h 637"/>
            <a:gd name="T96" fmla="*/ 2147483647 w 1269"/>
            <a:gd name="T97" fmla="*/ 2147483647 h 637"/>
            <a:gd name="T98" fmla="*/ 2147483647 w 1269"/>
            <a:gd name="T99" fmla="*/ 2147483647 h 637"/>
            <a:gd name="T100" fmla="*/ 2147483647 w 1269"/>
            <a:gd name="T101" fmla="*/ 2147483647 h 637"/>
            <a:gd name="T102" fmla="*/ 2147483647 w 1269"/>
            <a:gd name="T103" fmla="*/ 2147483647 h 637"/>
            <a:gd name="T104" fmla="*/ 2147483647 w 1269"/>
            <a:gd name="T105" fmla="*/ 2147483647 h 637"/>
            <a:gd name="T106" fmla="*/ 2147483647 w 1269"/>
            <a:gd name="T107" fmla="*/ 2147483647 h 637"/>
            <a:gd name="T108" fmla="*/ 2147483647 w 1269"/>
            <a:gd name="T109" fmla="*/ 2147483647 h 637"/>
            <a:gd name="T110" fmla="*/ 2147483647 w 1269"/>
            <a:gd name="T111" fmla="*/ 2147483647 h 637"/>
            <a:gd name="T112" fmla="*/ 2147483647 w 1269"/>
            <a:gd name="T113" fmla="*/ 2147483647 h 637"/>
            <a:gd name="T114" fmla="*/ 2147483647 w 1269"/>
            <a:gd name="T115" fmla="*/ 2147483647 h 637"/>
            <a:gd name="T116" fmla="*/ 2147483647 w 1269"/>
            <a:gd name="T117" fmla="*/ 2147483647 h 637"/>
            <a:gd name="T118" fmla="*/ 2147483647 w 1269"/>
            <a:gd name="T119" fmla="*/ 2147483647 h 637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1269" h="637">
              <a:moveTo>
                <a:pt x="17" y="233"/>
              </a:moveTo>
              <a:lnTo>
                <a:pt x="24" y="244"/>
              </a:lnTo>
              <a:lnTo>
                <a:pt x="34" y="252"/>
              </a:lnTo>
              <a:lnTo>
                <a:pt x="45" y="258"/>
              </a:lnTo>
              <a:lnTo>
                <a:pt x="60" y="262"/>
              </a:lnTo>
              <a:lnTo>
                <a:pt x="76" y="265"/>
              </a:lnTo>
              <a:lnTo>
                <a:pt x="44" y="346"/>
              </a:lnTo>
              <a:lnTo>
                <a:pt x="60" y="350"/>
              </a:lnTo>
              <a:lnTo>
                <a:pt x="22" y="350"/>
              </a:lnTo>
              <a:lnTo>
                <a:pt x="20" y="364"/>
              </a:lnTo>
              <a:lnTo>
                <a:pt x="22" y="377"/>
              </a:lnTo>
              <a:lnTo>
                <a:pt x="28" y="389"/>
              </a:lnTo>
              <a:lnTo>
                <a:pt x="36" y="402"/>
              </a:lnTo>
              <a:lnTo>
                <a:pt x="44" y="414"/>
              </a:lnTo>
              <a:lnTo>
                <a:pt x="12" y="422"/>
              </a:lnTo>
              <a:lnTo>
                <a:pt x="0" y="474"/>
              </a:lnTo>
              <a:lnTo>
                <a:pt x="21" y="504"/>
              </a:lnTo>
              <a:lnTo>
                <a:pt x="12" y="563"/>
              </a:lnTo>
              <a:lnTo>
                <a:pt x="92" y="586"/>
              </a:lnTo>
              <a:lnTo>
                <a:pt x="65" y="594"/>
              </a:lnTo>
              <a:lnTo>
                <a:pt x="72" y="602"/>
              </a:lnTo>
              <a:lnTo>
                <a:pt x="81" y="611"/>
              </a:lnTo>
              <a:lnTo>
                <a:pt x="90" y="622"/>
              </a:lnTo>
              <a:lnTo>
                <a:pt x="100" y="630"/>
              </a:lnTo>
              <a:lnTo>
                <a:pt x="109" y="635"/>
              </a:lnTo>
              <a:lnTo>
                <a:pt x="124" y="637"/>
              </a:lnTo>
              <a:lnTo>
                <a:pt x="144" y="637"/>
              </a:lnTo>
              <a:lnTo>
                <a:pt x="165" y="635"/>
              </a:lnTo>
              <a:lnTo>
                <a:pt x="188" y="632"/>
              </a:lnTo>
              <a:lnTo>
                <a:pt x="209" y="628"/>
              </a:lnTo>
              <a:lnTo>
                <a:pt x="229" y="622"/>
              </a:lnTo>
              <a:lnTo>
                <a:pt x="245" y="615"/>
              </a:lnTo>
              <a:lnTo>
                <a:pt x="256" y="608"/>
              </a:lnTo>
              <a:lnTo>
                <a:pt x="261" y="599"/>
              </a:lnTo>
              <a:lnTo>
                <a:pt x="262" y="590"/>
              </a:lnTo>
              <a:lnTo>
                <a:pt x="264" y="580"/>
              </a:lnTo>
              <a:lnTo>
                <a:pt x="268" y="571"/>
              </a:lnTo>
              <a:lnTo>
                <a:pt x="278" y="556"/>
              </a:lnTo>
              <a:lnTo>
                <a:pt x="289" y="541"/>
              </a:lnTo>
              <a:lnTo>
                <a:pt x="297" y="526"/>
              </a:lnTo>
              <a:lnTo>
                <a:pt x="301" y="511"/>
              </a:lnTo>
              <a:lnTo>
                <a:pt x="300" y="494"/>
              </a:lnTo>
              <a:lnTo>
                <a:pt x="313" y="495"/>
              </a:lnTo>
              <a:lnTo>
                <a:pt x="328" y="496"/>
              </a:lnTo>
              <a:lnTo>
                <a:pt x="341" y="498"/>
              </a:lnTo>
              <a:lnTo>
                <a:pt x="353" y="498"/>
              </a:lnTo>
              <a:lnTo>
                <a:pt x="365" y="498"/>
              </a:lnTo>
              <a:lnTo>
                <a:pt x="374" y="495"/>
              </a:lnTo>
              <a:lnTo>
                <a:pt x="382" y="489"/>
              </a:lnTo>
              <a:lnTo>
                <a:pt x="388" y="480"/>
              </a:lnTo>
              <a:lnTo>
                <a:pt x="390" y="466"/>
              </a:lnTo>
              <a:lnTo>
                <a:pt x="433" y="478"/>
              </a:lnTo>
              <a:lnTo>
                <a:pt x="437" y="495"/>
              </a:lnTo>
              <a:lnTo>
                <a:pt x="449" y="512"/>
              </a:lnTo>
              <a:lnTo>
                <a:pt x="466" y="527"/>
              </a:lnTo>
              <a:lnTo>
                <a:pt x="488" y="540"/>
              </a:lnTo>
              <a:lnTo>
                <a:pt x="512" y="549"/>
              </a:lnTo>
              <a:lnTo>
                <a:pt x="534" y="554"/>
              </a:lnTo>
              <a:lnTo>
                <a:pt x="604" y="530"/>
              </a:lnTo>
              <a:lnTo>
                <a:pt x="593" y="482"/>
              </a:lnTo>
              <a:lnTo>
                <a:pt x="598" y="482"/>
              </a:lnTo>
              <a:lnTo>
                <a:pt x="612" y="488"/>
              </a:lnTo>
              <a:lnTo>
                <a:pt x="624" y="487"/>
              </a:lnTo>
              <a:lnTo>
                <a:pt x="636" y="482"/>
              </a:lnTo>
              <a:lnTo>
                <a:pt x="646" y="473"/>
              </a:lnTo>
              <a:lnTo>
                <a:pt x="656" y="462"/>
              </a:lnTo>
              <a:lnTo>
                <a:pt x="662" y="452"/>
              </a:lnTo>
              <a:lnTo>
                <a:pt x="668" y="442"/>
              </a:lnTo>
              <a:lnTo>
                <a:pt x="721" y="466"/>
              </a:lnTo>
              <a:lnTo>
                <a:pt x="742" y="430"/>
              </a:lnTo>
              <a:lnTo>
                <a:pt x="752" y="437"/>
              </a:lnTo>
              <a:lnTo>
                <a:pt x="761" y="444"/>
              </a:lnTo>
              <a:lnTo>
                <a:pt x="772" y="450"/>
              </a:lnTo>
              <a:lnTo>
                <a:pt x="782" y="454"/>
              </a:lnTo>
              <a:lnTo>
                <a:pt x="793" y="454"/>
              </a:lnTo>
              <a:lnTo>
                <a:pt x="802" y="451"/>
              </a:lnTo>
              <a:lnTo>
                <a:pt x="812" y="442"/>
              </a:lnTo>
              <a:lnTo>
                <a:pt x="732" y="354"/>
              </a:lnTo>
              <a:lnTo>
                <a:pt x="796" y="358"/>
              </a:lnTo>
              <a:lnTo>
                <a:pt x="806" y="349"/>
              </a:lnTo>
              <a:lnTo>
                <a:pt x="818" y="341"/>
              </a:lnTo>
              <a:lnTo>
                <a:pt x="833" y="337"/>
              </a:lnTo>
              <a:lnTo>
                <a:pt x="844" y="336"/>
              </a:lnTo>
              <a:lnTo>
                <a:pt x="854" y="339"/>
              </a:lnTo>
              <a:lnTo>
                <a:pt x="865" y="341"/>
              </a:lnTo>
              <a:lnTo>
                <a:pt x="876" y="343"/>
              </a:lnTo>
              <a:lnTo>
                <a:pt x="890" y="343"/>
              </a:lnTo>
              <a:lnTo>
                <a:pt x="908" y="342"/>
              </a:lnTo>
              <a:lnTo>
                <a:pt x="926" y="339"/>
              </a:lnTo>
              <a:lnTo>
                <a:pt x="945" y="335"/>
              </a:lnTo>
              <a:lnTo>
                <a:pt x="965" y="329"/>
              </a:lnTo>
              <a:lnTo>
                <a:pt x="982" y="322"/>
              </a:lnTo>
              <a:lnTo>
                <a:pt x="997" y="314"/>
              </a:lnTo>
              <a:lnTo>
                <a:pt x="1008" y="304"/>
              </a:lnTo>
              <a:lnTo>
                <a:pt x="1014" y="293"/>
              </a:lnTo>
              <a:lnTo>
                <a:pt x="1014" y="281"/>
              </a:lnTo>
              <a:lnTo>
                <a:pt x="1032" y="275"/>
              </a:lnTo>
              <a:lnTo>
                <a:pt x="1049" y="267"/>
              </a:lnTo>
              <a:lnTo>
                <a:pt x="1065" y="256"/>
              </a:lnTo>
              <a:lnTo>
                <a:pt x="1078" y="245"/>
              </a:lnTo>
              <a:lnTo>
                <a:pt x="1089" y="233"/>
              </a:lnTo>
              <a:lnTo>
                <a:pt x="1068" y="225"/>
              </a:lnTo>
              <a:lnTo>
                <a:pt x="1084" y="209"/>
              </a:lnTo>
              <a:lnTo>
                <a:pt x="1180" y="233"/>
              </a:lnTo>
              <a:lnTo>
                <a:pt x="1169" y="145"/>
              </a:lnTo>
              <a:lnTo>
                <a:pt x="1180" y="146"/>
              </a:lnTo>
              <a:lnTo>
                <a:pt x="1193" y="148"/>
              </a:lnTo>
              <a:lnTo>
                <a:pt x="1209" y="150"/>
              </a:lnTo>
              <a:lnTo>
                <a:pt x="1225" y="150"/>
              </a:lnTo>
              <a:lnTo>
                <a:pt x="1240" y="150"/>
              </a:lnTo>
              <a:lnTo>
                <a:pt x="1253" y="148"/>
              </a:lnTo>
              <a:lnTo>
                <a:pt x="1264" y="144"/>
              </a:lnTo>
              <a:lnTo>
                <a:pt x="1269" y="137"/>
              </a:lnTo>
              <a:lnTo>
                <a:pt x="1269" y="125"/>
              </a:lnTo>
              <a:lnTo>
                <a:pt x="1266" y="113"/>
              </a:lnTo>
              <a:lnTo>
                <a:pt x="1262" y="100"/>
              </a:lnTo>
              <a:lnTo>
                <a:pt x="1258" y="87"/>
              </a:lnTo>
              <a:lnTo>
                <a:pt x="1260" y="73"/>
              </a:lnTo>
              <a:lnTo>
                <a:pt x="1249" y="63"/>
              </a:lnTo>
              <a:lnTo>
                <a:pt x="1242" y="52"/>
              </a:lnTo>
              <a:lnTo>
                <a:pt x="1236" y="41"/>
              </a:lnTo>
              <a:lnTo>
                <a:pt x="1229" y="30"/>
              </a:lnTo>
              <a:lnTo>
                <a:pt x="1218" y="21"/>
              </a:lnTo>
              <a:lnTo>
                <a:pt x="1202" y="13"/>
              </a:lnTo>
              <a:lnTo>
                <a:pt x="1178" y="8"/>
              </a:lnTo>
              <a:lnTo>
                <a:pt x="1152" y="4"/>
              </a:lnTo>
              <a:lnTo>
                <a:pt x="1124" y="1"/>
              </a:lnTo>
              <a:lnTo>
                <a:pt x="1097" y="0"/>
              </a:lnTo>
              <a:lnTo>
                <a:pt x="1072" y="1"/>
              </a:lnTo>
              <a:lnTo>
                <a:pt x="1052" y="2"/>
              </a:lnTo>
              <a:lnTo>
                <a:pt x="1034" y="7"/>
              </a:lnTo>
              <a:lnTo>
                <a:pt x="1021" y="14"/>
              </a:lnTo>
              <a:lnTo>
                <a:pt x="1010" y="24"/>
              </a:lnTo>
              <a:lnTo>
                <a:pt x="1001" y="35"/>
              </a:lnTo>
              <a:lnTo>
                <a:pt x="992" y="46"/>
              </a:lnTo>
              <a:lnTo>
                <a:pt x="981" y="56"/>
              </a:lnTo>
              <a:lnTo>
                <a:pt x="968" y="65"/>
              </a:lnTo>
              <a:lnTo>
                <a:pt x="950" y="72"/>
              </a:lnTo>
              <a:lnTo>
                <a:pt x="926" y="76"/>
              </a:lnTo>
              <a:lnTo>
                <a:pt x="904" y="76"/>
              </a:lnTo>
              <a:lnTo>
                <a:pt x="882" y="74"/>
              </a:lnTo>
              <a:lnTo>
                <a:pt x="861" y="70"/>
              </a:lnTo>
              <a:lnTo>
                <a:pt x="840" y="68"/>
              </a:lnTo>
              <a:lnTo>
                <a:pt x="817" y="67"/>
              </a:lnTo>
              <a:lnTo>
                <a:pt x="798" y="70"/>
              </a:lnTo>
              <a:lnTo>
                <a:pt x="781" y="75"/>
              </a:lnTo>
              <a:lnTo>
                <a:pt x="764" y="80"/>
              </a:lnTo>
              <a:lnTo>
                <a:pt x="746" y="82"/>
              </a:lnTo>
              <a:lnTo>
                <a:pt x="732" y="79"/>
              </a:lnTo>
              <a:lnTo>
                <a:pt x="718" y="75"/>
              </a:lnTo>
              <a:lnTo>
                <a:pt x="704" y="72"/>
              </a:lnTo>
              <a:lnTo>
                <a:pt x="689" y="72"/>
              </a:lnTo>
              <a:lnTo>
                <a:pt x="652" y="78"/>
              </a:lnTo>
              <a:lnTo>
                <a:pt x="614" y="87"/>
              </a:lnTo>
              <a:lnTo>
                <a:pt x="578" y="97"/>
              </a:lnTo>
              <a:lnTo>
                <a:pt x="541" y="105"/>
              </a:lnTo>
              <a:lnTo>
                <a:pt x="502" y="110"/>
              </a:lnTo>
              <a:lnTo>
                <a:pt x="485" y="109"/>
              </a:lnTo>
              <a:lnTo>
                <a:pt x="468" y="105"/>
              </a:lnTo>
              <a:lnTo>
                <a:pt x="450" y="101"/>
              </a:lnTo>
              <a:lnTo>
                <a:pt x="433" y="98"/>
              </a:lnTo>
              <a:lnTo>
                <a:pt x="392" y="94"/>
              </a:lnTo>
              <a:lnTo>
                <a:pt x="349" y="89"/>
              </a:lnTo>
              <a:lnTo>
                <a:pt x="306" y="84"/>
              </a:lnTo>
              <a:lnTo>
                <a:pt x="262" y="80"/>
              </a:lnTo>
              <a:lnTo>
                <a:pt x="220" y="77"/>
              </a:lnTo>
              <a:lnTo>
                <a:pt x="177" y="77"/>
              </a:lnTo>
              <a:lnTo>
                <a:pt x="134" y="80"/>
              </a:lnTo>
              <a:lnTo>
                <a:pt x="94" y="86"/>
              </a:lnTo>
              <a:lnTo>
                <a:pt x="54" y="98"/>
              </a:lnTo>
              <a:lnTo>
                <a:pt x="45" y="104"/>
              </a:lnTo>
              <a:lnTo>
                <a:pt x="41" y="111"/>
              </a:lnTo>
              <a:lnTo>
                <a:pt x="41" y="119"/>
              </a:lnTo>
              <a:lnTo>
                <a:pt x="42" y="128"/>
              </a:lnTo>
              <a:lnTo>
                <a:pt x="42" y="137"/>
              </a:lnTo>
              <a:lnTo>
                <a:pt x="42" y="149"/>
              </a:lnTo>
              <a:lnTo>
                <a:pt x="41" y="164"/>
              </a:lnTo>
              <a:lnTo>
                <a:pt x="40" y="180"/>
              </a:lnTo>
              <a:lnTo>
                <a:pt x="37" y="196"/>
              </a:lnTo>
              <a:lnTo>
                <a:pt x="32" y="211"/>
              </a:lnTo>
              <a:lnTo>
                <a:pt x="25" y="224"/>
              </a:lnTo>
              <a:lnTo>
                <a:pt x="17" y="233"/>
              </a:lnTo>
              <a:close/>
            </a:path>
          </a:pathLst>
        </a:custGeom>
        <a:solidFill>
          <a:schemeClr val="accent1"/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14</xdr:col>
      <xdr:colOff>304800</xdr:colOff>
      <xdr:row>7</xdr:row>
      <xdr:rowOff>123825</xdr:rowOff>
    </xdr:from>
    <xdr:to>
      <xdr:col>16</xdr:col>
      <xdr:colOff>581025</xdr:colOff>
      <xdr:row>14</xdr:row>
      <xdr:rowOff>76200</xdr:rowOff>
    </xdr:to>
    <xdr:sp macro="" textlink="">
      <xdr:nvSpPr>
        <xdr:cNvPr id="17" name="Reg12">
          <a:extLst>
            <a:ext uri="{FF2B5EF4-FFF2-40B4-BE49-F238E27FC236}">
              <a16:creationId xmlns:a16="http://schemas.microsoft.com/office/drawing/2014/main" id="{99DEBE78-5931-4716-966A-11C9B0C4B1AB}"/>
            </a:ext>
          </a:extLst>
        </xdr:cNvPr>
        <xdr:cNvSpPr>
          <a:spLocks noChangeAspect="1"/>
        </xdr:cNvSpPr>
      </xdr:nvSpPr>
      <xdr:spPr bwMode="auto">
        <a:xfrm rot="21262522">
          <a:off x="10210800" y="1266825"/>
          <a:ext cx="1510665" cy="1125855"/>
        </a:xfrm>
        <a:custGeom>
          <a:avLst/>
          <a:gdLst>
            <a:gd name="T0" fmla="*/ 2147483647 w 1367"/>
            <a:gd name="T1" fmla="*/ 2147483647 h 734"/>
            <a:gd name="T2" fmla="*/ 2147483647 w 1367"/>
            <a:gd name="T3" fmla="*/ 2147483647 h 734"/>
            <a:gd name="T4" fmla="*/ 2147483647 w 1367"/>
            <a:gd name="T5" fmla="*/ 2147483647 h 734"/>
            <a:gd name="T6" fmla="*/ 2147483647 w 1367"/>
            <a:gd name="T7" fmla="*/ 2147483647 h 734"/>
            <a:gd name="T8" fmla="*/ 2147483647 w 1367"/>
            <a:gd name="T9" fmla="*/ 2147483647 h 734"/>
            <a:gd name="T10" fmla="*/ 2147483647 w 1367"/>
            <a:gd name="T11" fmla="*/ 2147483647 h 734"/>
            <a:gd name="T12" fmla="*/ 2147483647 w 1367"/>
            <a:gd name="T13" fmla="*/ 2147483647 h 734"/>
            <a:gd name="T14" fmla="*/ 2147483647 w 1367"/>
            <a:gd name="T15" fmla="*/ 2147483647 h 734"/>
            <a:gd name="T16" fmla="*/ 2147483647 w 1367"/>
            <a:gd name="T17" fmla="*/ 2147483647 h 734"/>
            <a:gd name="T18" fmla="*/ 0 w 1367"/>
            <a:gd name="T19" fmla="*/ 2147483647 h 734"/>
            <a:gd name="T20" fmla="*/ 2147483647 w 1367"/>
            <a:gd name="T21" fmla="*/ 2147483647 h 734"/>
            <a:gd name="T22" fmla="*/ 2147483647 w 1367"/>
            <a:gd name="T23" fmla="*/ 2147483647 h 734"/>
            <a:gd name="T24" fmla="*/ 2147483647 w 1367"/>
            <a:gd name="T25" fmla="*/ 2147483647 h 734"/>
            <a:gd name="T26" fmla="*/ 2147483647 w 1367"/>
            <a:gd name="T27" fmla="*/ 2147483647 h 734"/>
            <a:gd name="T28" fmla="*/ 2147483647 w 1367"/>
            <a:gd name="T29" fmla="*/ 2147483647 h 734"/>
            <a:gd name="T30" fmla="*/ 2147483647 w 1367"/>
            <a:gd name="T31" fmla="*/ 2147483647 h 734"/>
            <a:gd name="T32" fmla="*/ 2147483647 w 1367"/>
            <a:gd name="T33" fmla="*/ 2147483647 h 734"/>
            <a:gd name="T34" fmla="*/ 2147483647 w 1367"/>
            <a:gd name="T35" fmla="*/ 2147483647 h 734"/>
            <a:gd name="T36" fmla="*/ 2147483647 w 1367"/>
            <a:gd name="T37" fmla="*/ 2147483647 h 734"/>
            <a:gd name="T38" fmla="*/ 2147483647 w 1367"/>
            <a:gd name="T39" fmla="*/ 2147483647 h 734"/>
            <a:gd name="T40" fmla="*/ 2147483647 w 1367"/>
            <a:gd name="T41" fmla="*/ 2147483647 h 734"/>
            <a:gd name="T42" fmla="*/ 2147483647 w 1367"/>
            <a:gd name="T43" fmla="*/ 2147483647 h 734"/>
            <a:gd name="T44" fmla="*/ 2147483647 w 1367"/>
            <a:gd name="T45" fmla="*/ 2147483647 h 734"/>
            <a:gd name="T46" fmla="*/ 2147483647 w 1367"/>
            <a:gd name="T47" fmla="*/ 2147483647 h 734"/>
            <a:gd name="T48" fmla="*/ 2147483647 w 1367"/>
            <a:gd name="T49" fmla="*/ 2147483647 h 734"/>
            <a:gd name="T50" fmla="*/ 2147483647 w 1367"/>
            <a:gd name="T51" fmla="*/ 2147483647 h 734"/>
            <a:gd name="T52" fmla="*/ 2147483647 w 1367"/>
            <a:gd name="T53" fmla="*/ 2147483647 h 734"/>
            <a:gd name="T54" fmla="*/ 2147483647 w 1367"/>
            <a:gd name="T55" fmla="*/ 2147483647 h 734"/>
            <a:gd name="T56" fmla="*/ 2147483647 w 1367"/>
            <a:gd name="T57" fmla="*/ 2147483647 h 734"/>
            <a:gd name="T58" fmla="*/ 2147483647 w 1367"/>
            <a:gd name="T59" fmla="*/ 2147483647 h 734"/>
            <a:gd name="T60" fmla="*/ 2147483647 w 1367"/>
            <a:gd name="T61" fmla="*/ 2147483647 h 734"/>
            <a:gd name="T62" fmla="*/ 2147483647 w 1367"/>
            <a:gd name="T63" fmla="*/ 2147483647 h 734"/>
            <a:gd name="T64" fmla="*/ 2147483647 w 1367"/>
            <a:gd name="T65" fmla="*/ 2147483647 h 734"/>
            <a:gd name="T66" fmla="*/ 2147483647 w 1367"/>
            <a:gd name="T67" fmla="*/ 2147483647 h 734"/>
            <a:gd name="T68" fmla="*/ 2147483647 w 1367"/>
            <a:gd name="T69" fmla="*/ 2147483647 h 734"/>
            <a:gd name="T70" fmla="*/ 2147483647 w 1367"/>
            <a:gd name="T71" fmla="*/ 2147483647 h 734"/>
            <a:gd name="T72" fmla="*/ 2147483647 w 1367"/>
            <a:gd name="T73" fmla="*/ 2147483647 h 734"/>
            <a:gd name="T74" fmla="*/ 2147483647 w 1367"/>
            <a:gd name="T75" fmla="*/ 2147483647 h 734"/>
            <a:gd name="T76" fmla="*/ 2147483647 w 1367"/>
            <a:gd name="T77" fmla="*/ 2147483647 h 734"/>
            <a:gd name="T78" fmla="*/ 2147483647 w 1367"/>
            <a:gd name="T79" fmla="*/ 2147483647 h 734"/>
            <a:gd name="T80" fmla="*/ 2147483647 w 1367"/>
            <a:gd name="T81" fmla="*/ 2147483647 h 734"/>
            <a:gd name="T82" fmla="*/ 2147483647 w 1367"/>
            <a:gd name="T83" fmla="*/ 2147483647 h 734"/>
            <a:gd name="T84" fmla="*/ 2147483647 w 1367"/>
            <a:gd name="T85" fmla="*/ 2147483647 h 734"/>
            <a:gd name="T86" fmla="*/ 2147483647 w 1367"/>
            <a:gd name="T87" fmla="*/ 2147483647 h 734"/>
            <a:gd name="T88" fmla="*/ 2147483647 w 1367"/>
            <a:gd name="T89" fmla="*/ 2147483647 h 734"/>
            <a:gd name="T90" fmla="*/ 2147483647 w 1367"/>
            <a:gd name="T91" fmla="*/ 2147483647 h 734"/>
            <a:gd name="T92" fmla="*/ 2147483647 w 1367"/>
            <a:gd name="T93" fmla="*/ 2147483647 h 734"/>
            <a:gd name="T94" fmla="*/ 2147483647 w 1367"/>
            <a:gd name="T95" fmla="*/ 2147483647 h 734"/>
            <a:gd name="T96" fmla="*/ 2147483647 w 1367"/>
            <a:gd name="T97" fmla="*/ 2147483647 h 734"/>
            <a:gd name="T98" fmla="*/ 2147483647 w 1367"/>
            <a:gd name="T99" fmla="*/ 2147483647 h 734"/>
            <a:gd name="T100" fmla="*/ 2147483647 w 1367"/>
            <a:gd name="T101" fmla="*/ 2147483647 h 734"/>
            <a:gd name="T102" fmla="*/ 2147483647 w 1367"/>
            <a:gd name="T103" fmla="*/ 2147483647 h 734"/>
            <a:gd name="T104" fmla="*/ 2147483647 w 1367"/>
            <a:gd name="T105" fmla="*/ 2147483647 h 734"/>
            <a:gd name="T106" fmla="*/ 2147483647 w 1367"/>
            <a:gd name="T107" fmla="*/ 2147483647 h 734"/>
            <a:gd name="T108" fmla="*/ 2147483647 w 1367"/>
            <a:gd name="T109" fmla="*/ 2147483647 h 734"/>
            <a:gd name="T110" fmla="*/ 2147483647 w 1367"/>
            <a:gd name="T111" fmla="*/ 2147483647 h 734"/>
            <a:gd name="T112" fmla="*/ 2147483647 w 1367"/>
            <a:gd name="T113" fmla="*/ 0 h 734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</a:gdLst>
          <a:ahLst/>
          <a:cxnLst>
            <a:cxn ang="T114">
              <a:pos x="T0" y="T1"/>
            </a:cxn>
            <a:cxn ang="T115">
              <a:pos x="T2" y="T3"/>
            </a:cxn>
            <a:cxn ang="T116">
              <a:pos x="T4" y="T5"/>
            </a:cxn>
            <a:cxn ang="T117">
              <a:pos x="T6" y="T7"/>
            </a:cxn>
            <a:cxn ang="T118">
              <a:pos x="T8" y="T9"/>
            </a:cxn>
            <a:cxn ang="T119">
              <a:pos x="T10" y="T11"/>
            </a:cxn>
            <a:cxn ang="T120">
              <a:pos x="T12" y="T13"/>
            </a:cxn>
            <a:cxn ang="T121">
              <a:pos x="T14" y="T15"/>
            </a:cxn>
            <a:cxn ang="T122">
              <a:pos x="T16" y="T17"/>
            </a:cxn>
            <a:cxn ang="T123">
              <a:pos x="T18" y="T19"/>
            </a:cxn>
            <a:cxn ang="T124">
              <a:pos x="T20" y="T21"/>
            </a:cxn>
            <a:cxn ang="T125">
              <a:pos x="T22" y="T23"/>
            </a:cxn>
            <a:cxn ang="T126">
              <a:pos x="T24" y="T25"/>
            </a:cxn>
            <a:cxn ang="T127">
              <a:pos x="T26" y="T27"/>
            </a:cxn>
            <a:cxn ang="T128">
              <a:pos x="T28" y="T29"/>
            </a:cxn>
            <a:cxn ang="T129">
              <a:pos x="T30" y="T31"/>
            </a:cxn>
            <a:cxn ang="T130">
              <a:pos x="T32" y="T33"/>
            </a:cxn>
            <a:cxn ang="T131">
              <a:pos x="T34" y="T35"/>
            </a:cxn>
            <a:cxn ang="T132">
              <a:pos x="T36" y="T37"/>
            </a:cxn>
            <a:cxn ang="T133">
              <a:pos x="T38" y="T39"/>
            </a:cxn>
            <a:cxn ang="T134">
              <a:pos x="T40" y="T41"/>
            </a:cxn>
            <a:cxn ang="T135">
              <a:pos x="T42" y="T43"/>
            </a:cxn>
            <a:cxn ang="T136">
              <a:pos x="T44" y="T45"/>
            </a:cxn>
            <a:cxn ang="T137">
              <a:pos x="T46" y="T47"/>
            </a:cxn>
            <a:cxn ang="T138">
              <a:pos x="T48" y="T49"/>
            </a:cxn>
            <a:cxn ang="T139">
              <a:pos x="T50" y="T51"/>
            </a:cxn>
            <a:cxn ang="T140">
              <a:pos x="T52" y="T53"/>
            </a:cxn>
            <a:cxn ang="T141">
              <a:pos x="T54" y="T55"/>
            </a:cxn>
            <a:cxn ang="T142">
              <a:pos x="T56" y="T57"/>
            </a:cxn>
            <a:cxn ang="T143">
              <a:pos x="T58" y="T59"/>
            </a:cxn>
            <a:cxn ang="T144">
              <a:pos x="T60" y="T61"/>
            </a:cxn>
            <a:cxn ang="T145">
              <a:pos x="T62" y="T63"/>
            </a:cxn>
            <a:cxn ang="T146">
              <a:pos x="T64" y="T65"/>
            </a:cxn>
            <a:cxn ang="T147">
              <a:pos x="T66" y="T67"/>
            </a:cxn>
            <a:cxn ang="T148">
              <a:pos x="T68" y="T69"/>
            </a:cxn>
            <a:cxn ang="T149">
              <a:pos x="T70" y="T71"/>
            </a:cxn>
            <a:cxn ang="T150">
              <a:pos x="T72" y="T73"/>
            </a:cxn>
            <a:cxn ang="T151">
              <a:pos x="T74" y="T75"/>
            </a:cxn>
            <a:cxn ang="T152">
              <a:pos x="T76" y="T77"/>
            </a:cxn>
            <a:cxn ang="T153">
              <a:pos x="T78" y="T79"/>
            </a:cxn>
            <a:cxn ang="T154">
              <a:pos x="T80" y="T81"/>
            </a:cxn>
            <a:cxn ang="T155">
              <a:pos x="T82" y="T83"/>
            </a:cxn>
            <a:cxn ang="T156">
              <a:pos x="T84" y="T85"/>
            </a:cxn>
            <a:cxn ang="T157">
              <a:pos x="T86" y="T87"/>
            </a:cxn>
            <a:cxn ang="T158">
              <a:pos x="T88" y="T89"/>
            </a:cxn>
            <a:cxn ang="T159">
              <a:pos x="T90" y="T91"/>
            </a:cxn>
            <a:cxn ang="T160">
              <a:pos x="T92" y="T93"/>
            </a:cxn>
            <a:cxn ang="T161">
              <a:pos x="T94" y="T95"/>
            </a:cxn>
            <a:cxn ang="T162">
              <a:pos x="T96" y="T97"/>
            </a:cxn>
            <a:cxn ang="T163">
              <a:pos x="T98" y="T99"/>
            </a:cxn>
            <a:cxn ang="T164">
              <a:pos x="T100" y="T101"/>
            </a:cxn>
            <a:cxn ang="T165">
              <a:pos x="T102" y="T103"/>
            </a:cxn>
            <a:cxn ang="T166">
              <a:pos x="T104" y="T105"/>
            </a:cxn>
            <a:cxn ang="T167">
              <a:pos x="T106" y="T107"/>
            </a:cxn>
            <a:cxn ang="T168">
              <a:pos x="T108" y="T109"/>
            </a:cxn>
            <a:cxn ang="T169">
              <a:pos x="T110" y="T111"/>
            </a:cxn>
            <a:cxn ang="T170">
              <a:pos x="T112" y="T113"/>
            </a:cxn>
          </a:cxnLst>
          <a:rect l="0" t="0" r="r" b="b"/>
          <a:pathLst>
            <a:path w="1367" h="734">
              <a:moveTo>
                <a:pt x="684" y="61"/>
              </a:moveTo>
              <a:lnTo>
                <a:pt x="642" y="193"/>
              </a:lnTo>
              <a:lnTo>
                <a:pt x="583" y="185"/>
              </a:lnTo>
              <a:lnTo>
                <a:pt x="576" y="194"/>
              </a:lnTo>
              <a:lnTo>
                <a:pt x="568" y="199"/>
              </a:lnTo>
              <a:lnTo>
                <a:pt x="560" y="201"/>
              </a:lnTo>
              <a:lnTo>
                <a:pt x="550" y="201"/>
              </a:lnTo>
              <a:lnTo>
                <a:pt x="538" y="201"/>
              </a:lnTo>
              <a:lnTo>
                <a:pt x="524" y="201"/>
              </a:lnTo>
              <a:lnTo>
                <a:pt x="507" y="202"/>
              </a:lnTo>
              <a:lnTo>
                <a:pt x="487" y="203"/>
              </a:lnTo>
              <a:lnTo>
                <a:pt x="466" y="204"/>
              </a:lnTo>
              <a:lnTo>
                <a:pt x="446" y="206"/>
              </a:lnTo>
              <a:lnTo>
                <a:pt x="426" y="209"/>
              </a:lnTo>
              <a:lnTo>
                <a:pt x="407" y="214"/>
              </a:lnTo>
              <a:lnTo>
                <a:pt x="391" y="222"/>
              </a:lnTo>
              <a:lnTo>
                <a:pt x="378" y="232"/>
              </a:lnTo>
              <a:lnTo>
                <a:pt x="370" y="245"/>
              </a:lnTo>
              <a:lnTo>
                <a:pt x="342" y="238"/>
              </a:lnTo>
              <a:lnTo>
                <a:pt x="310" y="232"/>
              </a:lnTo>
              <a:lnTo>
                <a:pt x="276" y="228"/>
              </a:lnTo>
              <a:lnTo>
                <a:pt x="243" y="226"/>
              </a:lnTo>
              <a:lnTo>
                <a:pt x="210" y="227"/>
              </a:lnTo>
              <a:lnTo>
                <a:pt x="179" y="232"/>
              </a:lnTo>
              <a:lnTo>
                <a:pt x="151" y="241"/>
              </a:lnTo>
              <a:lnTo>
                <a:pt x="140" y="230"/>
              </a:lnTo>
              <a:lnTo>
                <a:pt x="130" y="225"/>
              </a:lnTo>
              <a:lnTo>
                <a:pt x="119" y="223"/>
              </a:lnTo>
              <a:lnTo>
                <a:pt x="107" y="224"/>
              </a:lnTo>
              <a:lnTo>
                <a:pt x="96" y="228"/>
              </a:lnTo>
              <a:lnTo>
                <a:pt x="84" y="232"/>
              </a:lnTo>
              <a:lnTo>
                <a:pt x="72" y="238"/>
              </a:lnTo>
              <a:lnTo>
                <a:pt x="62" y="242"/>
              </a:lnTo>
              <a:lnTo>
                <a:pt x="51" y="245"/>
              </a:lnTo>
              <a:lnTo>
                <a:pt x="43" y="246"/>
              </a:lnTo>
              <a:lnTo>
                <a:pt x="32" y="245"/>
              </a:lnTo>
              <a:lnTo>
                <a:pt x="22" y="245"/>
              </a:lnTo>
              <a:lnTo>
                <a:pt x="12" y="245"/>
              </a:lnTo>
              <a:lnTo>
                <a:pt x="4" y="248"/>
              </a:lnTo>
              <a:lnTo>
                <a:pt x="0" y="253"/>
              </a:lnTo>
              <a:lnTo>
                <a:pt x="0" y="264"/>
              </a:lnTo>
              <a:lnTo>
                <a:pt x="4" y="273"/>
              </a:lnTo>
              <a:lnTo>
                <a:pt x="11" y="280"/>
              </a:lnTo>
              <a:lnTo>
                <a:pt x="22" y="285"/>
              </a:lnTo>
              <a:lnTo>
                <a:pt x="32" y="289"/>
              </a:lnTo>
              <a:lnTo>
                <a:pt x="44" y="292"/>
              </a:lnTo>
              <a:lnTo>
                <a:pt x="56" y="296"/>
              </a:lnTo>
              <a:lnTo>
                <a:pt x="67" y="299"/>
              </a:lnTo>
              <a:lnTo>
                <a:pt x="75" y="303"/>
              </a:lnTo>
              <a:lnTo>
                <a:pt x="80" y="310"/>
              </a:lnTo>
              <a:lnTo>
                <a:pt x="84" y="319"/>
              </a:lnTo>
              <a:lnTo>
                <a:pt x="86" y="328"/>
              </a:lnTo>
              <a:lnTo>
                <a:pt x="87" y="337"/>
              </a:lnTo>
              <a:lnTo>
                <a:pt x="71" y="333"/>
              </a:lnTo>
              <a:lnTo>
                <a:pt x="64" y="345"/>
              </a:lnTo>
              <a:lnTo>
                <a:pt x="55" y="354"/>
              </a:lnTo>
              <a:lnTo>
                <a:pt x="46" y="361"/>
              </a:lnTo>
              <a:lnTo>
                <a:pt x="35" y="369"/>
              </a:lnTo>
              <a:lnTo>
                <a:pt x="26" y="377"/>
              </a:lnTo>
              <a:lnTo>
                <a:pt x="18" y="387"/>
              </a:lnTo>
              <a:lnTo>
                <a:pt x="16" y="396"/>
              </a:lnTo>
              <a:lnTo>
                <a:pt x="20" y="406"/>
              </a:lnTo>
              <a:lnTo>
                <a:pt x="27" y="416"/>
              </a:lnTo>
              <a:lnTo>
                <a:pt x="39" y="427"/>
              </a:lnTo>
              <a:lnTo>
                <a:pt x="51" y="436"/>
              </a:lnTo>
              <a:lnTo>
                <a:pt x="64" y="444"/>
              </a:lnTo>
              <a:lnTo>
                <a:pt x="76" y="451"/>
              </a:lnTo>
              <a:lnTo>
                <a:pt x="87" y="454"/>
              </a:lnTo>
              <a:lnTo>
                <a:pt x="88" y="462"/>
              </a:lnTo>
              <a:lnTo>
                <a:pt x="91" y="467"/>
              </a:lnTo>
              <a:lnTo>
                <a:pt x="98" y="469"/>
              </a:lnTo>
              <a:lnTo>
                <a:pt x="108" y="470"/>
              </a:lnTo>
              <a:lnTo>
                <a:pt x="124" y="478"/>
              </a:lnTo>
              <a:lnTo>
                <a:pt x="130" y="518"/>
              </a:lnTo>
              <a:lnTo>
                <a:pt x="162" y="514"/>
              </a:lnTo>
              <a:lnTo>
                <a:pt x="170" y="522"/>
              </a:lnTo>
              <a:lnTo>
                <a:pt x="183" y="528"/>
              </a:lnTo>
              <a:lnTo>
                <a:pt x="200" y="533"/>
              </a:lnTo>
              <a:lnTo>
                <a:pt x="220" y="537"/>
              </a:lnTo>
              <a:lnTo>
                <a:pt x="242" y="540"/>
              </a:lnTo>
              <a:lnTo>
                <a:pt x="266" y="542"/>
              </a:lnTo>
              <a:lnTo>
                <a:pt x="288" y="543"/>
              </a:lnTo>
              <a:lnTo>
                <a:pt x="310" y="543"/>
              </a:lnTo>
              <a:lnTo>
                <a:pt x="328" y="543"/>
              </a:lnTo>
              <a:lnTo>
                <a:pt x="343" y="542"/>
              </a:lnTo>
              <a:lnTo>
                <a:pt x="352" y="552"/>
              </a:lnTo>
              <a:lnTo>
                <a:pt x="364" y="557"/>
              </a:lnTo>
              <a:lnTo>
                <a:pt x="379" y="560"/>
              </a:lnTo>
              <a:lnTo>
                <a:pt x="394" y="561"/>
              </a:lnTo>
              <a:lnTo>
                <a:pt x="408" y="561"/>
              </a:lnTo>
              <a:lnTo>
                <a:pt x="424" y="559"/>
              </a:lnTo>
              <a:lnTo>
                <a:pt x="440" y="558"/>
              </a:lnTo>
              <a:lnTo>
                <a:pt x="455" y="558"/>
              </a:lnTo>
              <a:lnTo>
                <a:pt x="471" y="550"/>
              </a:lnTo>
              <a:lnTo>
                <a:pt x="594" y="582"/>
              </a:lnTo>
              <a:lnTo>
                <a:pt x="594" y="586"/>
              </a:lnTo>
              <a:lnTo>
                <a:pt x="588" y="598"/>
              </a:lnTo>
              <a:lnTo>
                <a:pt x="578" y="598"/>
              </a:lnTo>
              <a:lnTo>
                <a:pt x="578" y="622"/>
              </a:lnTo>
              <a:lnTo>
                <a:pt x="567" y="634"/>
              </a:lnTo>
              <a:lnTo>
                <a:pt x="599" y="634"/>
              </a:lnTo>
              <a:lnTo>
                <a:pt x="596" y="651"/>
              </a:lnTo>
              <a:lnTo>
                <a:pt x="598" y="666"/>
              </a:lnTo>
              <a:lnTo>
                <a:pt x="603" y="680"/>
              </a:lnTo>
              <a:lnTo>
                <a:pt x="611" y="692"/>
              </a:lnTo>
              <a:lnTo>
                <a:pt x="619" y="705"/>
              </a:lnTo>
              <a:lnTo>
                <a:pt x="628" y="719"/>
              </a:lnTo>
              <a:lnTo>
                <a:pt x="636" y="734"/>
              </a:lnTo>
              <a:lnTo>
                <a:pt x="695" y="726"/>
              </a:lnTo>
              <a:lnTo>
                <a:pt x="668" y="706"/>
              </a:lnTo>
              <a:lnTo>
                <a:pt x="668" y="702"/>
              </a:lnTo>
              <a:lnTo>
                <a:pt x="686" y="696"/>
              </a:lnTo>
              <a:lnTo>
                <a:pt x="699" y="689"/>
              </a:lnTo>
              <a:lnTo>
                <a:pt x="708" y="679"/>
              </a:lnTo>
              <a:lnTo>
                <a:pt x="716" y="666"/>
              </a:lnTo>
              <a:lnTo>
                <a:pt x="739" y="669"/>
              </a:lnTo>
              <a:lnTo>
                <a:pt x="756" y="669"/>
              </a:lnTo>
              <a:lnTo>
                <a:pt x="772" y="664"/>
              </a:lnTo>
              <a:lnTo>
                <a:pt x="787" y="655"/>
              </a:lnTo>
              <a:lnTo>
                <a:pt x="802" y="642"/>
              </a:lnTo>
              <a:lnTo>
                <a:pt x="807" y="642"/>
              </a:lnTo>
              <a:lnTo>
                <a:pt x="819" y="646"/>
              </a:lnTo>
              <a:lnTo>
                <a:pt x="828" y="647"/>
              </a:lnTo>
              <a:lnTo>
                <a:pt x="835" y="643"/>
              </a:lnTo>
              <a:lnTo>
                <a:pt x="839" y="637"/>
              </a:lnTo>
              <a:lnTo>
                <a:pt x="842" y="629"/>
              </a:lnTo>
              <a:lnTo>
                <a:pt x="843" y="620"/>
              </a:lnTo>
              <a:lnTo>
                <a:pt x="843" y="610"/>
              </a:lnTo>
              <a:lnTo>
                <a:pt x="842" y="600"/>
              </a:lnTo>
              <a:lnTo>
                <a:pt x="842" y="591"/>
              </a:lnTo>
              <a:lnTo>
                <a:pt x="840" y="583"/>
              </a:lnTo>
              <a:lnTo>
                <a:pt x="839" y="578"/>
              </a:lnTo>
              <a:lnTo>
                <a:pt x="855" y="594"/>
              </a:lnTo>
              <a:lnTo>
                <a:pt x="887" y="582"/>
              </a:lnTo>
              <a:lnTo>
                <a:pt x="935" y="570"/>
              </a:lnTo>
              <a:lnTo>
                <a:pt x="940" y="566"/>
              </a:lnTo>
              <a:lnTo>
                <a:pt x="939" y="554"/>
              </a:lnTo>
              <a:lnTo>
                <a:pt x="942" y="544"/>
              </a:lnTo>
              <a:lnTo>
                <a:pt x="947" y="535"/>
              </a:lnTo>
              <a:lnTo>
                <a:pt x="955" y="528"/>
              </a:lnTo>
              <a:lnTo>
                <a:pt x="964" y="520"/>
              </a:lnTo>
              <a:lnTo>
                <a:pt x="974" y="512"/>
              </a:lnTo>
              <a:lnTo>
                <a:pt x="982" y="502"/>
              </a:lnTo>
              <a:lnTo>
                <a:pt x="987" y="488"/>
              </a:lnTo>
              <a:lnTo>
                <a:pt x="990" y="473"/>
              </a:lnTo>
              <a:lnTo>
                <a:pt x="994" y="458"/>
              </a:lnTo>
              <a:lnTo>
                <a:pt x="999" y="458"/>
              </a:lnTo>
              <a:lnTo>
                <a:pt x="1042" y="498"/>
              </a:lnTo>
              <a:lnTo>
                <a:pt x="1100" y="486"/>
              </a:lnTo>
              <a:lnTo>
                <a:pt x="1036" y="434"/>
              </a:lnTo>
              <a:lnTo>
                <a:pt x="1051" y="429"/>
              </a:lnTo>
              <a:lnTo>
                <a:pt x="1067" y="425"/>
              </a:lnTo>
              <a:lnTo>
                <a:pt x="1083" y="422"/>
              </a:lnTo>
              <a:lnTo>
                <a:pt x="1099" y="422"/>
              </a:lnTo>
              <a:lnTo>
                <a:pt x="1110" y="425"/>
              </a:lnTo>
              <a:lnTo>
                <a:pt x="1120" y="429"/>
              </a:lnTo>
              <a:lnTo>
                <a:pt x="1130" y="433"/>
              </a:lnTo>
              <a:lnTo>
                <a:pt x="1140" y="437"/>
              </a:lnTo>
              <a:lnTo>
                <a:pt x="1154" y="437"/>
              </a:lnTo>
              <a:lnTo>
                <a:pt x="1171" y="432"/>
              </a:lnTo>
              <a:lnTo>
                <a:pt x="1188" y="423"/>
              </a:lnTo>
              <a:lnTo>
                <a:pt x="1203" y="409"/>
              </a:lnTo>
              <a:lnTo>
                <a:pt x="1216" y="394"/>
              </a:lnTo>
              <a:lnTo>
                <a:pt x="1227" y="377"/>
              </a:lnTo>
              <a:lnTo>
                <a:pt x="1234" y="359"/>
              </a:lnTo>
              <a:lnTo>
                <a:pt x="1236" y="343"/>
              </a:lnTo>
              <a:lnTo>
                <a:pt x="1234" y="329"/>
              </a:lnTo>
              <a:lnTo>
                <a:pt x="1258" y="324"/>
              </a:lnTo>
              <a:lnTo>
                <a:pt x="1272" y="319"/>
              </a:lnTo>
              <a:lnTo>
                <a:pt x="1282" y="312"/>
              </a:lnTo>
              <a:lnTo>
                <a:pt x="1284" y="305"/>
              </a:lnTo>
              <a:lnTo>
                <a:pt x="1283" y="296"/>
              </a:lnTo>
              <a:lnTo>
                <a:pt x="1279" y="285"/>
              </a:lnTo>
              <a:lnTo>
                <a:pt x="1272" y="272"/>
              </a:lnTo>
              <a:lnTo>
                <a:pt x="1266" y="257"/>
              </a:lnTo>
              <a:lnTo>
                <a:pt x="1282" y="253"/>
              </a:lnTo>
              <a:lnTo>
                <a:pt x="1282" y="249"/>
              </a:lnTo>
              <a:lnTo>
                <a:pt x="1223" y="205"/>
              </a:lnTo>
              <a:lnTo>
                <a:pt x="1250" y="202"/>
              </a:lnTo>
              <a:lnTo>
                <a:pt x="1274" y="197"/>
              </a:lnTo>
              <a:lnTo>
                <a:pt x="1298" y="189"/>
              </a:lnTo>
              <a:lnTo>
                <a:pt x="1318" y="178"/>
              </a:lnTo>
              <a:lnTo>
                <a:pt x="1334" y="163"/>
              </a:lnTo>
              <a:lnTo>
                <a:pt x="1346" y="145"/>
              </a:lnTo>
              <a:lnTo>
                <a:pt x="1362" y="149"/>
              </a:lnTo>
              <a:lnTo>
                <a:pt x="1367" y="145"/>
              </a:lnTo>
              <a:lnTo>
                <a:pt x="1366" y="136"/>
              </a:lnTo>
              <a:lnTo>
                <a:pt x="1363" y="128"/>
              </a:lnTo>
              <a:lnTo>
                <a:pt x="1358" y="122"/>
              </a:lnTo>
              <a:lnTo>
                <a:pt x="1351" y="118"/>
              </a:lnTo>
              <a:lnTo>
                <a:pt x="1342" y="116"/>
              </a:lnTo>
              <a:lnTo>
                <a:pt x="1330" y="117"/>
              </a:lnTo>
              <a:lnTo>
                <a:pt x="1318" y="103"/>
              </a:lnTo>
              <a:lnTo>
                <a:pt x="1304" y="93"/>
              </a:lnTo>
              <a:lnTo>
                <a:pt x="1290" y="89"/>
              </a:lnTo>
              <a:lnTo>
                <a:pt x="1275" y="88"/>
              </a:lnTo>
              <a:lnTo>
                <a:pt x="1258" y="91"/>
              </a:lnTo>
              <a:lnTo>
                <a:pt x="1242" y="97"/>
              </a:lnTo>
              <a:lnTo>
                <a:pt x="1224" y="104"/>
              </a:lnTo>
              <a:lnTo>
                <a:pt x="1208" y="113"/>
              </a:lnTo>
              <a:lnTo>
                <a:pt x="1194" y="123"/>
              </a:lnTo>
              <a:lnTo>
                <a:pt x="1179" y="132"/>
              </a:lnTo>
              <a:lnTo>
                <a:pt x="1166" y="141"/>
              </a:lnTo>
              <a:lnTo>
                <a:pt x="1154" y="149"/>
              </a:lnTo>
              <a:lnTo>
                <a:pt x="1132" y="101"/>
              </a:lnTo>
              <a:lnTo>
                <a:pt x="1090" y="85"/>
              </a:lnTo>
              <a:lnTo>
                <a:pt x="1015" y="121"/>
              </a:lnTo>
              <a:lnTo>
                <a:pt x="1014" y="112"/>
              </a:lnTo>
              <a:lnTo>
                <a:pt x="1015" y="103"/>
              </a:lnTo>
              <a:lnTo>
                <a:pt x="1019" y="94"/>
              </a:lnTo>
              <a:lnTo>
                <a:pt x="1023" y="85"/>
              </a:lnTo>
              <a:lnTo>
                <a:pt x="1023" y="77"/>
              </a:lnTo>
              <a:lnTo>
                <a:pt x="1018" y="69"/>
              </a:lnTo>
              <a:lnTo>
                <a:pt x="1007" y="61"/>
              </a:lnTo>
              <a:lnTo>
                <a:pt x="994" y="53"/>
              </a:lnTo>
              <a:lnTo>
                <a:pt x="979" y="46"/>
              </a:lnTo>
              <a:lnTo>
                <a:pt x="964" y="41"/>
              </a:lnTo>
              <a:lnTo>
                <a:pt x="951" y="38"/>
              </a:lnTo>
              <a:lnTo>
                <a:pt x="938" y="39"/>
              </a:lnTo>
              <a:lnTo>
                <a:pt x="924" y="40"/>
              </a:lnTo>
              <a:lnTo>
                <a:pt x="914" y="42"/>
              </a:lnTo>
              <a:lnTo>
                <a:pt x="903" y="43"/>
              </a:lnTo>
              <a:lnTo>
                <a:pt x="894" y="43"/>
              </a:lnTo>
              <a:lnTo>
                <a:pt x="887" y="40"/>
              </a:lnTo>
              <a:lnTo>
                <a:pt x="882" y="34"/>
              </a:lnTo>
              <a:lnTo>
                <a:pt x="878" y="24"/>
              </a:lnTo>
              <a:lnTo>
                <a:pt x="876" y="9"/>
              </a:lnTo>
              <a:lnTo>
                <a:pt x="812" y="0"/>
              </a:lnTo>
              <a:lnTo>
                <a:pt x="763" y="30"/>
              </a:lnTo>
              <a:lnTo>
                <a:pt x="684" y="61"/>
              </a:lnTo>
              <a:close/>
            </a:path>
          </a:pathLst>
        </a:custGeom>
        <a:solidFill>
          <a:schemeClr val="accent1">
            <a:lumMod val="20000"/>
            <a:lumOff val="8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9</xdr:col>
      <xdr:colOff>0</xdr:colOff>
      <xdr:row>16</xdr:row>
      <xdr:rowOff>142875</xdr:rowOff>
    </xdr:from>
    <xdr:to>
      <xdr:col>11</xdr:col>
      <xdr:colOff>190500</xdr:colOff>
      <xdr:row>25</xdr:row>
      <xdr:rowOff>133350</xdr:rowOff>
    </xdr:to>
    <xdr:sp macro="" textlink="">
      <xdr:nvSpPr>
        <xdr:cNvPr id="18" name="Reg17">
          <a:extLst>
            <a:ext uri="{FF2B5EF4-FFF2-40B4-BE49-F238E27FC236}">
              <a16:creationId xmlns:a16="http://schemas.microsoft.com/office/drawing/2014/main" id="{74D2944B-9DD2-43A3-AC71-D4E4C75079D0}"/>
            </a:ext>
          </a:extLst>
        </xdr:cNvPr>
        <xdr:cNvSpPr>
          <a:spLocks noChangeAspect="1"/>
        </xdr:cNvSpPr>
      </xdr:nvSpPr>
      <xdr:spPr bwMode="auto">
        <a:xfrm>
          <a:off x="6819900" y="2794635"/>
          <a:ext cx="1424940" cy="1483995"/>
        </a:xfrm>
        <a:custGeom>
          <a:avLst/>
          <a:gdLst>
            <a:gd name="T0" fmla="*/ 2147483647 w 1071"/>
            <a:gd name="T1" fmla="*/ 2147483647 h 1274"/>
            <a:gd name="T2" fmla="*/ 2147483647 w 1071"/>
            <a:gd name="T3" fmla="*/ 2147483647 h 1274"/>
            <a:gd name="T4" fmla="*/ 2147483647 w 1071"/>
            <a:gd name="T5" fmla="*/ 2147483647 h 1274"/>
            <a:gd name="T6" fmla="*/ 2147483647 w 1071"/>
            <a:gd name="T7" fmla="*/ 2147483647 h 1274"/>
            <a:gd name="T8" fmla="*/ 2147483647 w 1071"/>
            <a:gd name="T9" fmla="*/ 2147483647 h 1274"/>
            <a:gd name="T10" fmla="*/ 2147483647 w 1071"/>
            <a:gd name="T11" fmla="*/ 2147483647 h 1274"/>
            <a:gd name="T12" fmla="*/ 2147483647 w 1071"/>
            <a:gd name="T13" fmla="*/ 2147483647 h 1274"/>
            <a:gd name="T14" fmla="*/ 2147483647 w 1071"/>
            <a:gd name="T15" fmla="*/ 2147483647 h 1274"/>
            <a:gd name="T16" fmla="*/ 2147483647 w 1071"/>
            <a:gd name="T17" fmla="*/ 2147483647 h 1274"/>
            <a:gd name="T18" fmla="*/ 2147483647 w 1071"/>
            <a:gd name="T19" fmla="*/ 2147483647 h 1274"/>
            <a:gd name="T20" fmla="*/ 2147483647 w 1071"/>
            <a:gd name="T21" fmla="*/ 2147483647 h 1274"/>
            <a:gd name="T22" fmla="*/ 2147483647 w 1071"/>
            <a:gd name="T23" fmla="*/ 2147483647 h 1274"/>
            <a:gd name="T24" fmla="*/ 2147483647 w 1071"/>
            <a:gd name="T25" fmla="*/ 2147483647 h 1274"/>
            <a:gd name="T26" fmla="*/ 2147483647 w 1071"/>
            <a:gd name="T27" fmla="*/ 2147483647 h 1274"/>
            <a:gd name="T28" fmla="*/ 2147483647 w 1071"/>
            <a:gd name="T29" fmla="*/ 2147483647 h 1274"/>
            <a:gd name="T30" fmla="*/ 2147483647 w 1071"/>
            <a:gd name="T31" fmla="*/ 2147483647 h 1274"/>
            <a:gd name="T32" fmla="*/ 2147483647 w 1071"/>
            <a:gd name="T33" fmla="*/ 2147483647 h 1274"/>
            <a:gd name="T34" fmla="*/ 2147483647 w 1071"/>
            <a:gd name="T35" fmla="*/ 2147483647 h 1274"/>
            <a:gd name="T36" fmla="*/ 2147483647 w 1071"/>
            <a:gd name="T37" fmla="*/ 2147483647 h 1274"/>
            <a:gd name="T38" fmla="*/ 2147483647 w 1071"/>
            <a:gd name="T39" fmla="*/ 2147483647 h 1274"/>
            <a:gd name="T40" fmla="*/ 2147483647 w 1071"/>
            <a:gd name="T41" fmla="*/ 2147483647 h 1274"/>
            <a:gd name="T42" fmla="*/ 2147483647 w 1071"/>
            <a:gd name="T43" fmla="*/ 2147483647 h 1274"/>
            <a:gd name="T44" fmla="*/ 2147483647 w 1071"/>
            <a:gd name="T45" fmla="*/ 2147483647 h 1274"/>
            <a:gd name="T46" fmla="*/ 2147483647 w 1071"/>
            <a:gd name="T47" fmla="*/ 2147483647 h 1274"/>
            <a:gd name="T48" fmla="*/ 2147483647 w 1071"/>
            <a:gd name="T49" fmla="*/ 2147483647 h 1274"/>
            <a:gd name="T50" fmla="*/ 2147483647 w 1071"/>
            <a:gd name="T51" fmla="*/ 2147483647 h 1274"/>
            <a:gd name="T52" fmla="*/ 2147483647 w 1071"/>
            <a:gd name="T53" fmla="*/ 2147483647 h 1274"/>
            <a:gd name="T54" fmla="*/ 2147483647 w 1071"/>
            <a:gd name="T55" fmla="*/ 2147483647 h 1274"/>
            <a:gd name="T56" fmla="*/ 2147483647 w 1071"/>
            <a:gd name="T57" fmla="*/ 2147483647 h 1274"/>
            <a:gd name="T58" fmla="*/ 0 w 1071"/>
            <a:gd name="T59" fmla="*/ 2147483647 h 1274"/>
            <a:gd name="T60" fmla="*/ 2147483647 w 1071"/>
            <a:gd name="T61" fmla="*/ 2147483647 h 1274"/>
            <a:gd name="T62" fmla="*/ 2147483647 w 1071"/>
            <a:gd name="T63" fmla="*/ 2147483647 h 1274"/>
            <a:gd name="T64" fmla="*/ 2147483647 w 1071"/>
            <a:gd name="T65" fmla="*/ 2147483647 h 1274"/>
            <a:gd name="T66" fmla="*/ 2147483647 w 1071"/>
            <a:gd name="T67" fmla="*/ 2147483647 h 1274"/>
            <a:gd name="T68" fmla="*/ 2147483647 w 1071"/>
            <a:gd name="T69" fmla="*/ 2147483647 h 1274"/>
            <a:gd name="T70" fmla="*/ 2147483647 w 1071"/>
            <a:gd name="T71" fmla="*/ 2147483647 h 1274"/>
            <a:gd name="T72" fmla="*/ 2147483647 w 1071"/>
            <a:gd name="T73" fmla="*/ 2147483647 h 1274"/>
            <a:gd name="T74" fmla="*/ 2147483647 w 1071"/>
            <a:gd name="T75" fmla="*/ 2147483647 h 1274"/>
            <a:gd name="T76" fmla="*/ 2147483647 w 1071"/>
            <a:gd name="T77" fmla="*/ 2147483647 h 1274"/>
            <a:gd name="T78" fmla="*/ 2147483647 w 1071"/>
            <a:gd name="T79" fmla="*/ 2147483647 h 1274"/>
            <a:gd name="T80" fmla="*/ 2147483647 w 1071"/>
            <a:gd name="T81" fmla="*/ 2147483647 h 1274"/>
            <a:gd name="T82" fmla="*/ 2147483647 w 1071"/>
            <a:gd name="T83" fmla="*/ 2147483647 h 1274"/>
            <a:gd name="T84" fmla="*/ 2147483647 w 1071"/>
            <a:gd name="T85" fmla="*/ 2147483647 h 1274"/>
            <a:gd name="T86" fmla="*/ 2147483647 w 1071"/>
            <a:gd name="T87" fmla="*/ 2147483647 h 1274"/>
            <a:gd name="T88" fmla="*/ 2147483647 w 1071"/>
            <a:gd name="T89" fmla="*/ 2147483647 h 1274"/>
            <a:gd name="T90" fmla="*/ 2147483647 w 1071"/>
            <a:gd name="T91" fmla="*/ 2147483647 h 1274"/>
            <a:gd name="T92" fmla="*/ 2147483647 w 1071"/>
            <a:gd name="T93" fmla="*/ 2147483647 h 1274"/>
            <a:gd name="T94" fmla="*/ 2147483647 w 1071"/>
            <a:gd name="T95" fmla="*/ 2147483647 h 1274"/>
            <a:gd name="T96" fmla="*/ 2147483647 w 1071"/>
            <a:gd name="T97" fmla="*/ 2147483647 h 1274"/>
            <a:gd name="T98" fmla="*/ 2147483647 w 1071"/>
            <a:gd name="T99" fmla="*/ 2147483647 h 1274"/>
            <a:gd name="T100" fmla="*/ 2147483647 w 1071"/>
            <a:gd name="T101" fmla="*/ 2147483647 h 1274"/>
            <a:gd name="T102" fmla="*/ 2147483647 w 1071"/>
            <a:gd name="T103" fmla="*/ 2147483647 h 1274"/>
            <a:gd name="T104" fmla="*/ 2147483647 w 1071"/>
            <a:gd name="T105" fmla="*/ 2147483647 h 1274"/>
            <a:gd name="T106" fmla="*/ 2147483647 w 1071"/>
            <a:gd name="T107" fmla="*/ 2147483647 h 1274"/>
            <a:gd name="T108" fmla="*/ 2147483647 w 1071"/>
            <a:gd name="T109" fmla="*/ 2147483647 h 1274"/>
            <a:gd name="T110" fmla="*/ 2147483647 w 1071"/>
            <a:gd name="T111" fmla="*/ 2147483647 h 1274"/>
            <a:gd name="T112" fmla="*/ 2147483647 w 1071"/>
            <a:gd name="T113" fmla="*/ 2147483647 h 1274"/>
            <a:gd name="T114" fmla="*/ 2147483647 w 1071"/>
            <a:gd name="T115" fmla="*/ 2147483647 h 1274"/>
            <a:gd name="T116" fmla="*/ 2147483647 w 1071"/>
            <a:gd name="T117" fmla="*/ 2147483647 h 1274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0" t="0" r="r" b="b"/>
          <a:pathLst>
            <a:path w="1071" h="1274">
              <a:moveTo>
                <a:pt x="811" y="37"/>
              </a:moveTo>
              <a:lnTo>
                <a:pt x="759" y="101"/>
              </a:lnTo>
              <a:lnTo>
                <a:pt x="735" y="64"/>
              </a:lnTo>
              <a:lnTo>
                <a:pt x="721" y="65"/>
              </a:lnTo>
              <a:lnTo>
                <a:pt x="711" y="61"/>
              </a:lnTo>
              <a:lnTo>
                <a:pt x="702" y="53"/>
              </a:lnTo>
              <a:lnTo>
                <a:pt x="695" y="41"/>
              </a:lnTo>
              <a:lnTo>
                <a:pt x="688" y="27"/>
              </a:lnTo>
              <a:lnTo>
                <a:pt x="683" y="11"/>
              </a:lnTo>
              <a:lnTo>
                <a:pt x="651" y="37"/>
              </a:lnTo>
              <a:lnTo>
                <a:pt x="638" y="28"/>
              </a:lnTo>
              <a:lnTo>
                <a:pt x="625" y="27"/>
              </a:lnTo>
              <a:lnTo>
                <a:pt x="613" y="29"/>
              </a:lnTo>
              <a:lnTo>
                <a:pt x="602" y="37"/>
              </a:lnTo>
              <a:lnTo>
                <a:pt x="590" y="45"/>
              </a:lnTo>
              <a:lnTo>
                <a:pt x="579" y="53"/>
              </a:lnTo>
              <a:lnTo>
                <a:pt x="567" y="61"/>
              </a:lnTo>
              <a:lnTo>
                <a:pt x="555" y="64"/>
              </a:lnTo>
              <a:lnTo>
                <a:pt x="543" y="64"/>
              </a:lnTo>
              <a:lnTo>
                <a:pt x="535" y="59"/>
              </a:lnTo>
              <a:lnTo>
                <a:pt x="528" y="52"/>
              </a:lnTo>
              <a:lnTo>
                <a:pt x="522" y="44"/>
              </a:lnTo>
              <a:lnTo>
                <a:pt x="517" y="35"/>
              </a:lnTo>
              <a:lnTo>
                <a:pt x="511" y="27"/>
              </a:lnTo>
              <a:lnTo>
                <a:pt x="505" y="19"/>
              </a:lnTo>
              <a:lnTo>
                <a:pt x="497" y="15"/>
              </a:lnTo>
              <a:lnTo>
                <a:pt x="489" y="15"/>
              </a:lnTo>
              <a:lnTo>
                <a:pt x="481" y="20"/>
              </a:lnTo>
              <a:lnTo>
                <a:pt x="472" y="28"/>
              </a:lnTo>
              <a:lnTo>
                <a:pt x="465" y="35"/>
              </a:lnTo>
              <a:lnTo>
                <a:pt x="458" y="41"/>
              </a:lnTo>
              <a:lnTo>
                <a:pt x="437" y="55"/>
              </a:lnTo>
              <a:lnTo>
                <a:pt x="418" y="64"/>
              </a:lnTo>
              <a:lnTo>
                <a:pt x="399" y="72"/>
              </a:lnTo>
              <a:lnTo>
                <a:pt x="380" y="81"/>
              </a:lnTo>
              <a:lnTo>
                <a:pt x="362" y="96"/>
              </a:lnTo>
              <a:lnTo>
                <a:pt x="366" y="75"/>
              </a:lnTo>
              <a:lnTo>
                <a:pt x="310" y="75"/>
              </a:lnTo>
              <a:lnTo>
                <a:pt x="313" y="87"/>
              </a:lnTo>
              <a:lnTo>
                <a:pt x="316" y="99"/>
              </a:lnTo>
              <a:lnTo>
                <a:pt x="318" y="111"/>
              </a:lnTo>
              <a:lnTo>
                <a:pt x="319" y="124"/>
              </a:lnTo>
              <a:lnTo>
                <a:pt x="319" y="136"/>
              </a:lnTo>
              <a:lnTo>
                <a:pt x="316" y="145"/>
              </a:lnTo>
              <a:lnTo>
                <a:pt x="311" y="155"/>
              </a:lnTo>
              <a:lnTo>
                <a:pt x="302" y="160"/>
              </a:lnTo>
              <a:lnTo>
                <a:pt x="314" y="181"/>
              </a:lnTo>
              <a:lnTo>
                <a:pt x="316" y="200"/>
              </a:lnTo>
              <a:lnTo>
                <a:pt x="321" y="217"/>
              </a:lnTo>
              <a:lnTo>
                <a:pt x="327" y="236"/>
              </a:lnTo>
              <a:lnTo>
                <a:pt x="334" y="253"/>
              </a:lnTo>
              <a:lnTo>
                <a:pt x="338" y="273"/>
              </a:lnTo>
              <a:lnTo>
                <a:pt x="339" y="293"/>
              </a:lnTo>
              <a:lnTo>
                <a:pt x="337" y="308"/>
              </a:lnTo>
              <a:lnTo>
                <a:pt x="334" y="319"/>
              </a:lnTo>
              <a:lnTo>
                <a:pt x="329" y="325"/>
              </a:lnTo>
              <a:lnTo>
                <a:pt x="323" y="332"/>
              </a:lnTo>
              <a:lnTo>
                <a:pt x="316" y="340"/>
              </a:lnTo>
              <a:lnTo>
                <a:pt x="309" y="349"/>
              </a:lnTo>
              <a:lnTo>
                <a:pt x="302" y="364"/>
              </a:lnTo>
              <a:lnTo>
                <a:pt x="295" y="384"/>
              </a:lnTo>
              <a:lnTo>
                <a:pt x="289" y="405"/>
              </a:lnTo>
              <a:lnTo>
                <a:pt x="284" y="422"/>
              </a:lnTo>
              <a:lnTo>
                <a:pt x="282" y="436"/>
              </a:lnTo>
              <a:lnTo>
                <a:pt x="283" y="445"/>
              </a:lnTo>
              <a:lnTo>
                <a:pt x="287" y="453"/>
              </a:lnTo>
              <a:lnTo>
                <a:pt x="291" y="460"/>
              </a:lnTo>
              <a:lnTo>
                <a:pt x="297" y="465"/>
              </a:lnTo>
              <a:lnTo>
                <a:pt x="303" y="470"/>
              </a:lnTo>
              <a:lnTo>
                <a:pt x="308" y="477"/>
              </a:lnTo>
              <a:lnTo>
                <a:pt x="313" y="486"/>
              </a:lnTo>
              <a:lnTo>
                <a:pt x="314" y="498"/>
              </a:lnTo>
              <a:lnTo>
                <a:pt x="312" y="512"/>
              </a:lnTo>
              <a:lnTo>
                <a:pt x="310" y="524"/>
              </a:lnTo>
              <a:lnTo>
                <a:pt x="311" y="537"/>
              </a:lnTo>
              <a:lnTo>
                <a:pt x="316" y="542"/>
              </a:lnTo>
              <a:lnTo>
                <a:pt x="324" y="545"/>
              </a:lnTo>
              <a:lnTo>
                <a:pt x="333" y="545"/>
              </a:lnTo>
              <a:lnTo>
                <a:pt x="344" y="544"/>
              </a:lnTo>
              <a:lnTo>
                <a:pt x="354" y="540"/>
              </a:lnTo>
              <a:lnTo>
                <a:pt x="363" y="536"/>
              </a:lnTo>
              <a:lnTo>
                <a:pt x="370" y="533"/>
              </a:lnTo>
              <a:lnTo>
                <a:pt x="378" y="565"/>
              </a:lnTo>
              <a:lnTo>
                <a:pt x="346" y="570"/>
              </a:lnTo>
              <a:lnTo>
                <a:pt x="350" y="586"/>
              </a:lnTo>
              <a:lnTo>
                <a:pt x="336" y="596"/>
              </a:lnTo>
              <a:lnTo>
                <a:pt x="328" y="605"/>
              </a:lnTo>
              <a:lnTo>
                <a:pt x="325" y="616"/>
              </a:lnTo>
              <a:lnTo>
                <a:pt x="323" y="628"/>
              </a:lnTo>
              <a:lnTo>
                <a:pt x="323" y="642"/>
              </a:lnTo>
              <a:lnTo>
                <a:pt x="322" y="661"/>
              </a:lnTo>
              <a:lnTo>
                <a:pt x="362" y="693"/>
              </a:lnTo>
              <a:lnTo>
                <a:pt x="353" y="694"/>
              </a:lnTo>
              <a:lnTo>
                <a:pt x="343" y="697"/>
              </a:lnTo>
              <a:lnTo>
                <a:pt x="332" y="700"/>
              </a:lnTo>
              <a:lnTo>
                <a:pt x="322" y="702"/>
              </a:lnTo>
              <a:lnTo>
                <a:pt x="313" y="708"/>
              </a:lnTo>
              <a:lnTo>
                <a:pt x="305" y="713"/>
              </a:lnTo>
              <a:lnTo>
                <a:pt x="300" y="721"/>
              </a:lnTo>
              <a:lnTo>
                <a:pt x="298" y="730"/>
              </a:lnTo>
              <a:lnTo>
                <a:pt x="300" y="742"/>
              </a:lnTo>
              <a:lnTo>
                <a:pt x="306" y="757"/>
              </a:lnTo>
              <a:lnTo>
                <a:pt x="310" y="757"/>
              </a:lnTo>
              <a:lnTo>
                <a:pt x="319" y="758"/>
              </a:lnTo>
              <a:lnTo>
                <a:pt x="325" y="761"/>
              </a:lnTo>
              <a:lnTo>
                <a:pt x="330" y="768"/>
              </a:lnTo>
              <a:lnTo>
                <a:pt x="332" y="777"/>
              </a:lnTo>
              <a:lnTo>
                <a:pt x="334" y="789"/>
              </a:lnTo>
              <a:lnTo>
                <a:pt x="302" y="773"/>
              </a:lnTo>
              <a:lnTo>
                <a:pt x="298" y="789"/>
              </a:lnTo>
              <a:lnTo>
                <a:pt x="290" y="789"/>
              </a:lnTo>
              <a:lnTo>
                <a:pt x="282" y="776"/>
              </a:lnTo>
              <a:lnTo>
                <a:pt x="273" y="770"/>
              </a:lnTo>
              <a:lnTo>
                <a:pt x="264" y="770"/>
              </a:lnTo>
              <a:lnTo>
                <a:pt x="253" y="773"/>
              </a:lnTo>
              <a:lnTo>
                <a:pt x="242" y="778"/>
              </a:lnTo>
              <a:lnTo>
                <a:pt x="238" y="770"/>
              </a:lnTo>
              <a:lnTo>
                <a:pt x="232" y="762"/>
              </a:lnTo>
              <a:lnTo>
                <a:pt x="225" y="758"/>
              </a:lnTo>
              <a:lnTo>
                <a:pt x="219" y="758"/>
              </a:lnTo>
              <a:lnTo>
                <a:pt x="213" y="762"/>
              </a:lnTo>
              <a:lnTo>
                <a:pt x="210" y="773"/>
              </a:lnTo>
              <a:lnTo>
                <a:pt x="182" y="773"/>
              </a:lnTo>
              <a:lnTo>
                <a:pt x="177" y="758"/>
              </a:lnTo>
              <a:lnTo>
                <a:pt x="172" y="753"/>
              </a:lnTo>
              <a:lnTo>
                <a:pt x="166" y="753"/>
              </a:lnTo>
              <a:lnTo>
                <a:pt x="162" y="758"/>
              </a:lnTo>
              <a:lnTo>
                <a:pt x="157" y="768"/>
              </a:lnTo>
              <a:lnTo>
                <a:pt x="154" y="780"/>
              </a:lnTo>
              <a:lnTo>
                <a:pt x="150" y="791"/>
              </a:lnTo>
              <a:lnTo>
                <a:pt x="148" y="805"/>
              </a:lnTo>
              <a:lnTo>
                <a:pt x="147" y="817"/>
              </a:lnTo>
              <a:lnTo>
                <a:pt x="146" y="826"/>
              </a:lnTo>
              <a:lnTo>
                <a:pt x="134" y="830"/>
              </a:lnTo>
              <a:lnTo>
                <a:pt x="126" y="837"/>
              </a:lnTo>
              <a:lnTo>
                <a:pt x="120" y="847"/>
              </a:lnTo>
              <a:lnTo>
                <a:pt x="118" y="863"/>
              </a:lnTo>
              <a:lnTo>
                <a:pt x="101" y="867"/>
              </a:lnTo>
              <a:lnTo>
                <a:pt x="88" y="874"/>
              </a:lnTo>
              <a:lnTo>
                <a:pt x="77" y="883"/>
              </a:lnTo>
              <a:lnTo>
                <a:pt x="68" y="893"/>
              </a:lnTo>
              <a:lnTo>
                <a:pt x="60" y="906"/>
              </a:lnTo>
              <a:lnTo>
                <a:pt x="52" y="919"/>
              </a:lnTo>
              <a:lnTo>
                <a:pt x="42" y="934"/>
              </a:lnTo>
              <a:lnTo>
                <a:pt x="30" y="950"/>
              </a:lnTo>
              <a:lnTo>
                <a:pt x="23" y="958"/>
              </a:lnTo>
              <a:lnTo>
                <a:pt x="15" y="967"/>
              </a:lnTo>
              <a:lnTo>
                <a:pt x="7" y="978"/>
              </a:lnTo>
              <a:lnTo>
                <a:pt x="1" y="990"/>
              </a:lnTo>
              <a:lnTo>
                <a:pt x="0" y="1002"/>
              </a:lnTo>
              <a:lnTo>
                <a:pt x="3" y="1014"/>
              </a:lnTo>
              <a:lnTo>
                <a:pt x="10" y="1023"/>
              </a:lnTo>
              <a:lnTo>
                <a:pt x="20" y="1027"/>
              </a:lnTo>
              <a:lnTo>
                <a:pt x="32" y="1030"/>
              </a:lnTo>
              <a:lnTo>
                <a:pt x="45" y="1029"/>
              </a:lnTo>
              <a:lnTo>
                <a:pt x="58" y="1026"/>
              </a:lnTo>
              <a:lnTo>
                <a:pt x="72" y="1021"/>
              </a:lnTo>
              <a:lnTo>
                <a:pt x="85" y="1015"/>
              </a:lnTo>
              <a:lnTo>
                <a:pt x="96" y="1009"/>
              </a:lnTo>
              <a:lnTo>
                <a:pt x="104" y="1003"/>
              </a:lnTo>
              <a:lnTo>
                <a:pt x="110" y="997"/>
              </a:lnTo>
              <a:lnTo>
                <a:pt x="206" y="1061"/>
              </a:lnTo>
              <a:lnTo>
                <a:pt x="201" y="1070"/>
              </a:lnTo>
              <a:lnTo>
                <a:pt x="195" y="1081"/>
              </a:lnTo>
              <a:lnTo>
                <a:pt x="189" y="1094"/>
              </a:lnTo>
              <a:lnTo>
                <a:pt x="182" y="1107"/>
              </a:lnTo>
              <a:lnTo>
                <a:pt x="176" y="1121"/>
              </a:lnTo>
              <a:lnTo>
                <a:pt x="172" y="1133"/>
              </a:lnTo>
              <a:lnTo>
                <a:pt x="170" y="1141"/>
              </a:lnTo>
              <a:lnTo>
                <a:pt x="170" y="1154"/>
              </a:lnTo>
              <a:lnTo>
                <a:pt x="171" y="1170"/>
              </a:lnTo>
              <a:lnTo>
                <a:pt x="174" y="1188"/>
              </a:lnTo>
              <a:lnTo>
                <a:pt x="177" y="1210"/>
              </a:lnTo>
              <a:lnTo>
                <a:pt x="182" y="1228"/>
              </a:lnTo>
              <a:lnTo>
                <a:pt x="188" y="1247"/>
              </a:lnTo>
              <a:lnTo>
                <a:pt x="195" y="1260"/>
              </a:lnTo>
              <a:lnTo>
                <a:pt x="204" y="1271"/>
              </a:lnTo>
              <a:lnTo>
                <a:pt x="214" y="1274"/>
              </a:lnTo>
              <a:lnTo>
                <a:pt x="224" y="1270"/>
              </a:lnTo>
              <a:lnTo>
                <a:pt x="233" y="1260"/>
              </a:lnTo>
              <a:lnTo>
                <a:pt x="241" y="1250"/>
              </a:lnTo>
              <a:lnTo>
                <a:pt x="248" y="1236"/>
              </a:lnTo>
              <a:lnTo>
                <a:pt x="254" y="1226"/>
              </a:lnTo>
              <a:lnTo>
                <a:pt x="254" y="1220"/>
              </a:lnTo>
              <a:lnTo>
                <a:pt x="246" y="1204"/>
              </a:lnTo>
              <a:lnTo>
                <a:pt x="255" y="1196"/>
              </a:lnTo>
              <a:lnTo>
                <a:pt x="260" y="1187"/>
              </a:lnTo>
              <a:lnTo>
                <a:pt x="262" y="1176"/>
              </a:lnTo>
              <a:lnTo>
                <a:pt x="262" y="1162"/>
              </a:lnTo>
              <a:lnTo>
                <a:pt x="278" y="1169"/>
              </a:lnTo>
              <a:lnTo>
                <a:pt x="294" y="1170"/>
              </a:lnTo>
              <a:lnTo>
                <a:pt x="310" y="1165"/>
              </a:lnTo>
              <a:lnTo>
                <a:pt x="325" y="1155"/>
              </a:lnTo>
              <a:lnTo>
                <a:pt x="338" y="1142"/>
              </a:lnTo>
              <a:lnTo>
                <a:pt x="347" y="1125"/>
              </a:lnTo>
              <a:lnTo>
                <a:pt x="353" y="1105"/>
              </a:lnTo>
              <a:lnTo>
                <a:pt x="354" y="1082"/>
              </a:lnTo>
              <a:lnTo>
                <a:pt x="362" y="1079"/>
              </a:lnTo>
              <a:lnTo>
                <a:pt x="372" y="1078"/>
              </a:lnTo>
              <a:lnTo>
                <a:pt x="382" y="1075"/>
              </a:lnTo>
              <a:lnTo>
                <a:pt x="391" y="1073"/>
              </a:lnTo>
              <a:lnTo>
                <a:pt x="398" y="1066"/>
              </a:lnTo>
              <a:lnTo>
                <a:pt x="406" y="1054"/>
              </a:lnTo>
              <a:lnTo>
                <a:pt x="414" y="1041"/>
              </a:lnTo>
              <a:lnTo>
                <a:pt x="420" y="1025"/>
              </a:lnTo>
              <a:lnTo>
                <a:pt x="426" y="1009"/>
              </a:lnTo>
              <a:lnTo>
                <a:pt x="432" y="993"/>
              </a:lnTo>
              <a:lnTo>
                <a:pt x="438" y="978"/>
              </a:lnTo>
              <a:lnTo>
                <a:pt x="445" y="963"/>
              </a:lnTo>
              <a:lnTo>
                <a:pt x="454" y="951"/>
              </a:lnTo>
              <a:lnTo>
                <a:pt x="463" y="943"/>
              </a:lnTo>
              <a:lnTo>
                <a:pt x="476" y="938"/>
              </a:lnTo>
              <a:lnTo>
                <a:pt x="490" y="938"/>
              </a:lnTo>
              <a:lnTo>
                <a:pt x="500" y="925"/>
              </a:lnTo>
              <a:lnTo>
                <a:pt x="511" y="919"/>
              </a:lnTo>
              <a:lnTo>
                <a:pt x="523" y="918"/>
              </a:lnTo>
              <a:lnTo>
                <a:pt x="536" y="919"/>
              </a:lnTo>
              <a:lnTo>
                <a:pt x="551" y="923"/>
              </a:lnTo>
              <a:lnTo>
                <a:pt x="564" y="927"/>
              </a:lnTo>
              <a:lnTo>
                <a:pt x="578" y="930"/>
              </a:lnTo>
              <a:lnTo>
                <a:pt x="591" y="929"/>
              </a:lnTo>
              <a:lnTo>
                <a:pt x="600" y="925"/>
              </a:lnTo>
              <a:lnTo>
                <a:pt x="607" y="918"/>
              </a:lnTo>
              <a:lnTo>
                <a:pt x="613" y="910"/>
              </a:lnTo>
              <a:lnTo>
                <a:pt x="619" y="902"/>
              </a:lnTo>
              <a:lnTo>
                <a:pt x="626" y="894"/>
              </a:lnTo>
              <a:lnTo>
                <a:pt x="635" y="890"/>
              </a:lnTo>
              <a:lnTo>
                <a:pt x="639" y="847"/>
              </a:lnTo>
              <a:lnTo>
                <a:pt x="649" y="850"/>
              </a:lnTo>
              <a:lnTo>
                <a:pt x="661" y="851"/>
              </a:lnTo>
              <a:lnTo>
                <a:pt x="672" y="851"/>
              </a:lnTo>
              <a:lnTo>
                <a:pt x="684" y="851"/>
              </a:lnTo>
              <a:lnTo>
                <a:pt x="695" y="853"/>
              </a:lnTo>
              <a:lnTo>
                <a:pt x="705" y="857"/>
              </a:lnTo>
              <a:lnTo>
                <a:pt x="713" y="863"/>
              </a:lnTo>
              <a:lnTo>
                <a:pt x="719" y="874"/>
              </a:lnTo>
              <a:lnTo>
                <a:pt x="736" y="877"/>
              </a:lnTo>
              <a:lnTo>
                <a:pt x="750" y="878"/>
              </a:lnTo>
              <a:lnTo>
                <a:pt x="762" y="877"/>
              </a:lnTo>
              <a:lnTo>
                <a:pt x="773" y="873"/>
              </a:lnTo>
              <a:lnTo>
                <a:pt x="782" y="863"/>
              </a:lnTo>
              <a:lnTo>
                <a:pt x="789" y="849"/>
              </a:lnTo>
              <a:lnTo>
                <a:pt x="795" y="826"/>
              </a:lnTo>
              <a:lnTo>
                <a:pt x="827" y="815"/>
              </a:lnTo>
              <a:lnTo>
                <a:pt x="807" y="746"/>
              </a:lnTo>
              <a:lnTo>
                <a:pt x="835" y="773"/>
              </a:lnTo>
              <a:lnTo>
                <a:pt x="863" y="773"/>
              </a:lnTo>
              <a:lnTo>
                <a:pt x="871" y="698"/>
              </a:lnTo>
              <a:lnTo>
                <a:pt x="885" y="698"/>
              </a:lnTo>
              <a:lnTo>
                <a:pt x="898" y="694"/>
              </a:lnTo>
              <a:lnTo>
                <a:pt x="911" y="690"/>
              </a:lnTo>
              <a:lnTo>
                <a:pt x="924" y="688"/>
              </a:lnTo>
              <a:lnTo>
                <a:pt x="936" y="688"/>
              </a:lnTo>
              <a:lnTo>
                <a:pt x="948" y="692"/>
              </a:lnTo>
              <a:lnTo>
                <a:pt x="959" y="704"/>
              </a:lnTo>
              <a:lnTo>
                <a:pt x="974" y="693"/>
              </a:lnTo>
              <a:lnTo>
                <a:pt x="985" y="681"/>
              </a:lnTo>
              <a:lnTo>
                <a:pt x="991" y="668"/>
              </a:lnTo>
              <a:lnTo>
                <a:pt x="994" y="653"/>
              </a:lnTo>
              <a:lnTo>
                <a:pt x="994" y="638"/>
              </a:lnTo>
              <a:lnTo>
                <a:pt x="993" y="622"/>
              </a:lnTo>
              <a:lnTo>
                <a:pt x="990" y="605"/>
              </a:lnTo>
              <a:lnTo>
                <a:pt x="987" y="588"/>
              </a:lnTo>
              <a:lnTo>
                <a:pt x="985" y="569"/>
              </a:lnTo>
              <a:lnTo>
                <a:pt x="984" y="549"/>
              </a:lnTo>
              <a:lnTo>
                <a:pt x="985" y="536"/>
              </a:lnTo>
              <a:lnTo>
                <a:pt x="989" y="522"/>
              </a:lnTo>
              <a:lnTo>
                <a:pt x="993" y="509"/>
              </a:lnTo>
              <a:lnTo>
                <a:pt x="996" y="496"/>
              </a:lnTo>
              <a:lnTo>
                <a:pt x="998" y="456"/>
              </a:lnTo>
              <a:lnTo>
                <a:pt x="997" y="416"/>
              </a:lnTo>
              <a:lnTo>
                <a:pt x="994" y="376"/>
              </a:lnTo>
              <a:lnTo>
                <a:pt x="987" y="336"/>
              </a:lnTo>
              <a:lnTo>
                <a:pt x="1016" y="275"/>
              </a:lnTo>
              <a:lnTo>
                <a:pt x="1071" y="245"/>
              </a:lnTo>
              <a:lnTo>
                <a:pt x="983" y="155"/>
              </a:lnTo>
              <a:lnTo>
                <a:pt x="983" y="149"/>
              </a:lnTo>
              <a:lnTo>
                <a:pt x="990" y="137"/>
              </a:lnTo>
              <a:lnTo>
                <a:pt x="991" y="125"/>
              </a:lnTo>
              <a:lnTo>
                <a:pt x="989" y="112"/>
              </a:lnTo>
              <a:lnTo>
                <a:pt x="984" y="99"/>
              </a:lnTo>
              <a:lnTo>
                <a:pt x="979" y="84"/>
              </a:lnTo>
              <a:lnTo>
                <a:pt x="976" y="69"/>
              </a:lnTo>
              <a:lnTo>
                <a:pt x="975" y="53"/>
              </a:lnTo>
              <a:lnTo>
                <a:pt x="957" y="49"/>
              </a:lnTo>
              <a:lnTo>
                <a:pt x="941" y="52"/>
              </a:lnTo>
              <a:lnTo>
                <a:pt x="925" y="59"/>
              </a:lnTo>
              <a:lnTo>
                <a:pt x="910" y="68"/>
              </a:lnTo>
              <a:lnTo>
                <a:pt x="895" y="79"/>
              </a:lnTo>
              <a:lnTo>
                <a:pt x="879" y="88"/>
              </a:lnTo>
              <a:lnTo>
                <a:pt x="863" y="96"/>
              </a:lnTo>
              <a:lnTo>
                <a:pt x="866" y="77"/>
              </a:lnTo>
              <a:lnTo>
                <a:pt x="870" y="61"/>
              </a:lnTo>
              <a:lnTo>
                <a:pt x="872" y="48"/>
              </a:lnTo>
              <a:lnTo>
                <a:pt x="872" y="33"/>
              </a:lnTo>
              <a:lnTo>
                <a:pt x="869" y="18"/>
              </a:lnTo>
              <a:lnTo>
                <a:pt x="863" y="0"/>
              </a:lnTo>
              <a:lnTo>
                <a:pt x="811" y="37"/>
              </a:lnTo>
              <a:close/>
            </a:path>
          </a:pathLst>
        </a:custGeom>
        <a:solidFill>
          <a:schemeClr val="accent1">
            <a:lumMod val="7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14</xdr:col>
      <xdr:colOff>352425</xdr:colOff>
      <xdr:row>15</xdr:row>
      <xdr:rowOff>0</xdr:rowOff>
    </xdr:from>
    <xdr:to>
      <xdr:col>15</xdr:col>
      <xdr:colOff>333375</xdr:colOff>
      <xdr:row>18</xdr:row>
      <xdr:rowOff>28575</xdr:rowOff>
    </xdr:to>
    <xdr:sp macro="" textlink="">
      <xdr:nvSpPr>
        <xdr:cNvPr id="19" name="Reg20">
          <a:extLst>
            <a:ext uri="{FF2B5EF4-FFF2-40B4-BE49-F238E27FC236}">
              <a16:creationId xmlns:a16="http://schemas.microsoft.com/office/drawing/2014/main" id="{8CACFE97-EBE5-4E2D-94AC-1E46C5E329B0}"/>
            </a:ext>
          </a:extLst>
        </xdr:cNvPr>
        <xdr:cNvSpPr>
          <a:spLocks/>
        </xdr:cNvSpPr>
      </xdr:nvSpPr>
      <xdr:spPr bwMode="auto">
        <a:xfrm>
          <a:off x="10258425" y="2484120"/>
          <a:ext cx="598170" cy="531495"/>
        </a:xfrm>
        <a:custGeom>
          <a:avLst/>
          <a:gdLst>
            <a:gd name="T0" fmla="*/ 2147483647 w 1837"/>
            <a:gd name="T1" fmla="*/ 2147483647 h 1792"/>
            <a:gd name="T2" fmla="*/ 2147483647 w 1837"/>
            <a:gd name="T3" fmla="*/ 2147483647 h 1792"/>
            <a:gd name="T4" fmla="*/ 2147483647 w 1837"/>
            <a:gd name="T5" fmla="*/ 2147483647 h 1792"/>
            <a:gd name="T6" fmla="*/ 2147483647 w 1837"/>
            <a:gd name="T7" fmla="*/ 2147483647 h 1792"/>
            <a:gd name="T8" fmla="*/ 2147483647 w 1837"/>
            <a:gd name="T9" fmla="*/ 2147483647 h 1792"/>
            <a:gd name="T10" fmla="*/ 2147483647 w 1837"/>
            <a:gd name="T11" fmla="*/ 2147483647 h 1792"/>
            <a:gd name="T12" fmla="*/ 0 w 1837"/>
            <a:gd name="T13" fmla="*/ 2147483647 h 1792"/>
            <a:gd name="T14" fmla="*/ 2147483647 w 1837"/>
            <a:gd name="T15" fmla="*/ 2147483647 h 1792"/>
            <a:gd name="T16" fmla="*/ 2147483647 w 1837"/>
            <a:gd name="T17" fmla="*/ 2147483647 h 1792"/>
            <a:gd name="T18" fmla="*/ 2147483647 w 1837"/>
            <a:gd name="T19" fmla="*/ 2147483647 h 1792"/>
            <a:gd name="T20" fmla="*/ 2147483647 w 1837"/>
            <a:gd name="T21" fmla="*/ 2147483647 h 1792"/>
            <a:gd name="T22" fmla="*/ 2147483647 w 1837"/>
            <a:gd name="T23" fmla="*/ 2147483647 h 1792"/>
            <a:gd name="T24" fmla="*/ 2147483647 w 1837"/>
            <a:gd name="T25" fmla="*/ 2147483647 h 1792"/>
            <a:gd name="T26" fmla="*/ 2147483647 w 1837"/>
            <a:gd name="T27" fmla="*/ 2147483647 h 1792"/>
            <a:gd name="T28" fmla="*/ 2147483647 w 1837"/>
            <a:gd name="T29" fmla="*/ 2147483647 h 1792"/>
            <a:gd name="T30" fmla="*/ 2147483647 w 1837"/>
            <a:gd name="T31" fmla="*/ 2147483647 h 1792"/>
            <a:gd name="T32" fmla="*/ 2147483647 w 1837"/>
            <a:gd name="T33" fmla="*/ 2147483647 h 1792"/>
            <a:gd name="T34" fmla="*/ 2147483647 w 1837"/>
            <a:gd name="T35" fmla="*/ 2147483647 h 1792"/>
            <a:gd name="T36" fmla="*/ 2147483647 w 1837"/>
            <a:gd name="T37" fmla="*/ 2147483647 h 1792"/>
            <a:gd name="T38" fmla="*/ 2147483647 w 1837"/>
            <a:gd name="T39" fmla="*/ 2147483647 h 1792"/>
            <a:gd name="T40" fmla="*/ 2147483647 w 1837"/>
            <a:gd name="T41" fmla="*/ 2147483647 h 1792"/>
            <a:gd name="T42" fmla="*/ 2147483647 w 1837"/>
            <a:gd name="T43" fmla="*/ 2147483647 h 1792"/>
            <a:gd name="T44" fmla="*/ 2147483647 w 1837"/>
            <a:gd name="T45" fmla="*/ 2147483647 h 1792"/>
            <a:gd name="T46" fmla="*/ 2147483647 w 1837"/>
            <a:gd name="T47" fmla="*/ 2147483647 h 1792"/>
            <a:gd name="T48" fmla="*/ 2147483647 w 1837"/>
            <a:gd name="T49" fmla="*/ 2147483647 h 1792"/>
            <a:gd name="T50" fmla="*/ 2147483647 w 1837"/>
            <a:gd name="T51" fmla="*/ 2147483647 h 1792"/>
            <a:gd name="T52" fmla="*/ 2147483647 w 1837"/>
            <a:gd name="T53" fmla="*/ 2147483647 h 1792"/>
            <a:gd name="T54" fmla="*/ 2147483647 w 1837"/>
            <a:gd name="T55" fmla="*/ 2147483647 h 1792"/>
            <a:gd name="T56" fmla="*/ 2147483647 w 1837"/>
            <a:gd name="T57" fmla="*/ 2147483647 h 1792"/>
            <a:gd name="T58" fmla="*/ 2147483647 w 1837"/>
            <a:gd name="T59" fmla="*/ 2147483647 h 1792"/>
            <a:gd name="T60" fmla="*/ 2147483647 w 1837"/>
            <a:gd name="T61" fmla="*/ 2147483647 h 1792"/>
            <a:gd name="T62" fmla="*/ 2147483647 w 1837"/>
            <a:gd name="T63" fmla="*/ 2147483647 h 1792"/>
            <a:gd name="T64" fmla="*/ 2147483647 w 1837"/>
            <a:gd name="T65" fmla="*/ 2147483647 h 1792"/>
            <a:gd name="T66" fmla="*/ 2147483647 w 1837"/>
            <a:gd name="T67" fmla="*/ 2147483647 h 1792"/>
            <a:gd name="T68" fmla="*/ 2147483647 w 1837"/>
            <a:gd name="T69" fmla="*/ 2147483647 h 1792"/>
            <a:gd name="T70" fmla="*/ 2147483647 w 1837"/>
            <a:gd name="T71" fmla="*/ 2147483647 h 1792"/>
            <a:gd name="T72" fmla="*/ 2147483647 w 1837"/>
            <a:gd name="T73" fmla="*/ 2147483647 h 1792"/>
            <a:gd name="T74" fmla="*/ 2147483647 w 1837"/>
            <a:gd name="T75" fmla="*/ 2147483647 h 1792"/>
            <a:gd name="T76" fmla="*/ 2147483647 w 1837"/>
            <a:gd name="T77" fmla="*/ 2147483647 h 1792"/>
            <a:gd name="T78" fmla="*/ 2147483647 w 1837"/>
            <a:gd name="T79" fmla="*/ 2147483647 h 1792"/>
            <a:gd name="T80" fmla="*/ 2147483647 w 1837"/>
            <a:gd name="T81" fmla="*/ 2147483647 h 1792"/>
            <a:gd name="T82" fmla="*/ 2147483647 w 1837"/>
            <a:gd name="T83" fmla="*/ 2147483647 h 1792"/>
            <a:gd name="T84" fmla="*/ 2147483647 w 1837"/>
            <a:gd name="T85" fmla="*/ 2147483647 h 1792"/>
            <a:gd name="T86" fmla="*/ 2147483647 w 1837"/>
            <a:gd name="T87" fmla="*/ 2147483647 h 1792"/>
            <a:gd name="T88" fmla="*/ 2147483647 w 1837"/>
            <a:gd name="T89" fmla="*/ 2147483647 h 1792"/>
            <a:gd name="T90" fmla="*/ 2147483647 w 1837"/>
            <a:gd name="T91" fmla="*/ 2147483647 h 1792"/>
            <a:gd name="T92" fmla="*/ 2147483647 w 1837"/>
            <a:gd name="T93" fmla="*/ 2147483647 h 1792"/>
            <a:gd name="T94" fmla="*/ 2147483647 w 1837"/>
            <a:gd name="T95" fmla="*/ 2147483647 h 1792"/>
            <a:gd name="T96" fmla="*/ 2147483647 w 1837"/>
            <a:gd name="T97" fmla="*/ 2147483647 h 1792"/>
            <a:gd name="T98" fmla="*/ 2147483647 w 1837"/>
            <a:gd name="T99" fmla="*/ 2147483647 h 1792"/>
            <a:gd name="T100" fmla="*/ 2147483647 w 1837"/>
            <a:gd name="T101" fmla="*/ 2147483647 h 179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837" h="1792">
              <a:moveTo>
                <a:pt x="408" y="143"/>
              </a:moveTo>
              <a:lnTo>
                <a:pt x="389" y="139"/>
              </a:lnTo>
              <a:lnTo>
                <a:pt x="369" y="136"/>
              </a:lnTo>
              <a:lnTo>
                <a:pt x="349" y="134"/>
              </a:lnTo>
              <a:lnTo>
                <a:pt x="327" y="133"/>
              </a:lnTo>
              <a:lnTo>
                <a:pt x="306" y="133"/>
              </a:lnTo>
              <a:lnTo>
                <a:pt x="287" y="135"/>
              </a:lnTo>
              <a:lnTo>
                <a:pt x="268" y="139"/>
              </a:lnTo>
              <a:lnTo>
                <a:pt x="251" y="146"/>
              </a:lnTo>
              <a:lnTo>
                <a:pt x="237" y="155"/>
              </a:lnTo>
              <a:lnTo>
                <a:pt x="225" y="167"/>
              </a:lnTo>
              <a:lnTo>
                <a:pt x="216" y="182"/>
              </a:lnTo>
              <a:lnTo>
                <a:pt x="210" y="200"/>
              </a:lnTo>
              <a:lnTo>
                <a:pt x="209" y="222"/>
              </a:lnTo>
              <a:lnTo>
                <a:pt x="173" y="220"/>
              </a:lnTo>
              <a:lnTo>
                <a:pt x="142" y="220"/>
              </a:lnTo>
              <a:lnTo>
                <a:pt x="115" y="224"/>
              </a:lnTo>
              <a:lnTo>
                <a:pt x="90" y="231"/>
              </a:lnTo>
              <a:lnTo>
                <a:pt x="70" y="240"/>
              </a:lnTo>
              <a:lnTo>
                <a:pt x="53" y="252"/>
              </a:lnTo>
              <a:lnTo>
                <a:pt x="38" y="267"/>
              </a:lnTo>
              <a:lnTo>
                <a:pt x="27" y="284"/>
              </a:lnTo>
              <a:lnTo>
                <a:pt x="17" y="302"/>
              </a:lnTo>
              <a:lnTo>
                <a:pt x="11" y="322"/>
              </a:lnTo>
              <a:lnTo>
                <a:pt x="6" y="345"/>
              </a:lnTo>
              <a:lnTo>
                <a:pt x="2" y="368"/>
              </a:lnTo>
              <a:lnTo>
                <a:pt x="1" y="394"/>
              </a:lnTo>
              <a:lnTo>
                <a:pt x="0" y="419"/>
              </a:lnTo>
              <a:lnTo>
                <a:pt x="1" y="446"/>
              </a:lnTo>
              <a:lnTo>
                <a:pt x="2" y="472"/>
              </a:lnTo>
              <a:lnTo>
                <a:pt x="4" y="500"/>
              </a:lnTo>
              <a:lnTo>
                <a:pt x="8" y="529"/>
              </a:lnTo>
              <a:lnTo>
                <a:pt x="10" y="556"/>
              </a:lnTo>
              <a:lnTo>
                <a:pt x="13" y="584"/>
              </a:lnTo>
              <a:lnTo>
                <a:pt x="15" y="610"/>
              </a:lnTo>
              <a:lnTo>
                <a:pt x="17" y="638"/>
              </a:lnTo>
              <a:lnTo>
                <a:pt x="18" y="664"/>
              </a:lnTo>
              <a:lnTo>
                <a:pt x="9" y="844"/>
              </a:lnTo>
              <a:lnTo>
                <a:pt x="20" y="861"/>
              </a:lnTo>
              <a:lnTo>
                <a:pt x="33" y="875"/>
              </a:lnTo>
              <a:lnTo>
                <a:pt x="47" y="888"/>
              </a:lnTo>
              <a:lnTo>
                <a:pt x="63" y="898"/>
              </a:lnTo>
              <a:lnTo>
                <a:pt x="79" y="907"/>
              </a:lnTo>
              <a:lnTo>
                <a:pt x="94" y="917"/>
              </a:lnTo>
              <a:lnTo>
                <a:pt x="110" y="925"/>
              </a:lnTo>
              <a:lnTo>
                <a:pt x="126" y="934"/>
              </a:lnTo>
              <a:lnTo>
                <a:pt x="141" y="943"/>
              </a:lnTo>
              <a:lnTo>
                <a:pt x="155" y="954"/>
              </a:lnTo>
              <a:lnTo>
                <a:pt x="168" y="966"/>
              </a:lnTo>
              <a:lnTo>
                <a:pt x="178" y="981"/>
              </a:lnTo>
              <a:lnTo>
                <a:pt x="187" y="999"/>
              </a:lnTo>
              <a:lnTo>
                <a:pt x="193" y="1020"/>
              </a:lnTo>
              <a:lnTo>
                <a:pt x="196" y="1044"/>
              </a:lnTo>
              <a:lnTo>
                <a:pt x="195" y="1082"/>
              </a:lnTo>
              <a:lnTo>
                <a:pt x="190" y="1120"/>
              </a:lnTo>
              <a:lnTo>
                <a:pt x="180" y="1155"/>
              </a:lnTo>
              <a:lnTo>
                <a:pt x="170" y="1190"/>
              </a:lnTo>
              <a:lnTo>
                <a:pt x="156" y="1224"/>
              </a:lnTo>
              <a:lnTo>
                <a:pt x="142" y="1258"/>
              </a:lnTo>
              <a:lnTo>
                <a:pt x="128" y="1292"/>
              </a:lnTo>
              <a:lnTo>
                <a:pt x="115" y="1326"/>
              </a:lnTo>
              <a:lnTo>
                <a:pt x="102" y="1361"/>
              </a:lnTo>
              <a:lnTo>
                <a:pt x="92" y="1395"/>
              </a:lnTo>
              <a:lnTo>
                <a:pt x="86" y="1431"/>
              </a:lnTo>
              <a:lnTo>
                <a:pt x="84" y="1468"/>
              </a:lnTo>
              <a:lnTo>
                <a:pt x="87" y="1506"/>
              </a:lnTo>
              <a:lnTo>
                <a:pt x="96" y="1546"/>
              </a:lnTo>
              <a:lnTo>
                <a:pt x="103" y="1563"/>
              </a:lnTo>
              <a:lnTo>
                <a:pt x="116" y="1576"/>
              </a:lnTo>
              <a:lnTo>
                <a:pt x="132" y="1586"/>
              </a:lnTo>
              <a:lnTo>
                <a:pt x="152" y="1594"/>
              </a:lnTo>
              <a:lnTo>
                <a:pt x="176" y="1599"/>
              </a:lnTo>
              <a:lnTo>
                <a:pt x="202" y="1601"/>
              </a:lnTo>
              <a:lnTo>
                <a:pt x="231" y="1602"/>
              </a:lnTo>
              <a:lnTo>
                <a:pt x="262" y="1600"/>
              </a:lnTo>
              <a:lnTo>
                <a:pt x="296" y="1597"/>
              </a:lnTo>
              <a:lnTo>
                <a:pt x="330" y="1592"/>
              </a:lnTo>
              <a:lnTo>
                <a:pt x="365" y="1585"/>
              </a:lnTo>
              <a:lnTo>
                <a:pt x="401" y="1578"/>
              </a:lnTo>
              <a:lnTo>
                <a:pt x="435" y="1568"/>
              </a:lnTo>
              <a:lnTo>
                <a:pt x="472" y="1559"/>
              </a:lnTo>
              <a:lnTo>
                <a:pt x="505" y="1549"/>
              </a:lnTo>
              <a:lnTo>
                <a:pt x="539" y="1537"/>
              </a:lnTo>
              <a:lnTo>
                <a:pt x="571" y="1527"/>
              </a:lnTo>
              <a:lnTo>
                <a:pt x="601" y="1516"/>
              </a:lnTo>
              <a:lnTo>
                <a:pt x="629" y="1504"/>
              </a:lnTo>
              <a:lnTo>
                <a:pt x="654" y="1494"/>
              </a:lnTo>
              <a:lnTo>
                <a:pt x="676" y="1483"/>
              </a:lnTo>
              <a:lnTo>
                <a:pt x="694" y="1475"/>
              </a:lnTo>
              <a:lnTo>
                <a:pt x="708" y="1465"/>
              </a:lnTo>
              <a:lnTo>
                <a:pt x="788" y="1634"/>
              </a:lnTo>
              <a:lnTo>
                <a:pt x="931" y="1780"/>
              </a:lnTo>
              <a:lnTo>
                <a:pt x="963" y="1789"/>
              </a:lnTo>
              <a:lnTo>
                <a:pt x="994" y="1792"/>
              </a:lnTo>
              <a:lnTo>
                <a:pt x="1023" y="1788"/>
              </a:lnTo>
              <a:lnTo>
                <a:pt x="1052" y="1780"/>
              </a:lnTo>
              <a:lnTo>
                <a:pt x="1080" y="1765"/>
              </a:lnTo>
              <a:lnTo>
                <a:pt x="1107" y="1747"/>
              </a:lnTo>
              <a:lnTo>
                <a:pt x="1133" y="1724"/>
              </a:lnTo>
              <a:lnTo>
                <a:pt x="1159" y="1698"/>
              </a:lnTo>
              <a:lnTo>
                <a:pt x="1183" y="1669"/>
              </a:lnTo>
              <a:lnTo>
                <a:pt x="1207" y="1639"/>
              </a:lnTo>
              <a:lnTo>
                <a:pt x="1229" y="1607"/>
              </a:lnTo>
              <a:lnTo>
                <a:pt x="1251" y="1574"/>
              </a:lnTo>
              <a:lnTo>
                <a:pt x="1271" y="1542"/>
              </a:lnTo>
              <a:lnTo>
                <a:pt x="1290" y="1509"/>
              </a:lnTo>
              <a:lnTo>
                <a:pt x="1309" y="1477"/>
              </a:lnTo>
              <a:lnTo>
                <a:pt x="1327" y="1446"/>
              </a:lnTo>
              <a:lnTo>
                <a:pt x="1343" y="1417"/>
              </a:lnTo>
              <a:lnTo>
                <a:pt x="1359" y="1392"/>
              </a:lnTo>
              <a:lnTo>
                <a:pt x="1374" y="1370"/>
              </a:lnTo>
              <a:lnTo>
                <a:pt x="1387" y="1351"/>
              </a:lnTo>
              <a:lnTo>
                <a:pt x="1402" y="1335"/>
              </a:lnTo>
              <a:lnTo>
                <a:pt x="1420" y="1319"/>
              </a:lnTo>
              <a:lnTo>
                <a:pt x="1442" y="1306"/>
              </a:lnTo>
              <a:lnTo>
                <a:pt x="1464" y="1292"/>
              </a:lnTo>
              <a:lnTo>
                <a:pt x="1488" y="1278"/>
              </a:lnTo>
              <a:lnTo>
                <a:pt x="1513" y="1264"/>
              </a:lnTo>
              <a:lnTo>
                <a:pt x="1538" y="1251"/>
              </a:lnTo>
              <a:lnTo>
                <a:pt x="1561" y="1238"/>
              </a:lnTo>
              <a:lnTo>
                <a:pt x="1585" y="1223"/>
              </a:lnTo>
              <a:lnTo>
                <a:pt x="1606" y="1208"/>
              </a:lnTo>
              <a:lnTo>
                <a:pt x="1625" y="1191"/>
              </a:lnTo>
              <a:lnTo>
                <a:pt x="1642" y="1174"/>
              </a:lnTo>
              <a:lnTo>
                <a:pt x="1655" y="1155"/>
              </a:lnTo>
              <a:lnTo>
                <a:pt x="1663" y="1133"/>
              </a:lnTo>
              <a:lnTo>
                <a:pt x="1667" y="1110"/>
              </a:lnTo>
              <a:lnTo>
                <a:pt x="1666" y="1084"/>
              </a:lnTo>
              <a:lnTo>
                <a:pt x="1704" y="1083"/>
              </a:lnTo>
              <a:lnTo>
                <a:pt x="1737" y="1081"/>
              </a:lnTo>
              <a:lnTo>
                <a:pt x="1765" y="1077"/>
              </a:lnTo>
              <a:lnTo>
                <a:pt x="1787" y="1071"/>
              </a:lnTo>
              <a:lnTo>
                <a:pt x="1804" y="1063"/>
              </a:lnTo>
              <a:lnTo>
                <a:pt x="1818" y="1054"/>
              </a:lnTo>
              <a:lnTo>
                <a:pt x="1827" y="1043"/>
              </a:lnTo>
              <a:lnTo>
                <a:pt x="1833" y="1029"/>
              </a:lnTo>
              <a:lnTo>
                <a:pt x="1837" y="1014"/>
              </a:lnTo>
              <a:lnTo>
                <a:pt x="1837" y="997"/>
              </a:lnTo>
              <a:lnTo>
                <a:pt x="1835" y="979"/>
              </a:lnTo>
              <a:lnTo>
                <a:pt x="1830" y="958"/>
              </a:lnTo>
              <a:lnTo>
                <a:pt x="1825" y="936"/>
              </a:lnTo>
              <a:lnTo>
                <a:pt x="1819" y="910"/>
              </a:lnTo>
              <a:lnTo>
                <a:pt x="1811" y="884"/>
              </a:lnTo>
              <a:lnTo>
                <a:pt x="1804" y="855"/>
              </a:lnTo>
              <a:lnTo>
                <a:pt x="1795" y="824"/>
              </a:lnTo>
              <a:lnTo>
                <a:pt x="1754" y="637"/>
              </a:lnTo>
              <a:lnTo>
                <a:pt x="1739" y="627"/>
              </a:lnTo>
              <a:lnTo>
                <a:pt x="1721" y="621"/>
              </a:lnTo>
              <a:lnTo>
                <a:pt x="1701" y="619"/>
              </a:lnTo>
              <a:lnTo>
                <a:pt x="1680" y="620"/>
              </a:lnTo>
              <a:lnTo>
                <a:pt x="1657" y="622"/>
              </a:lnTo>
              <a:lnTo>
                <a:pt x="1633" y="626"/>
              </a:lnTo>
              <a:lnTo>
                <a:pt x="1609" y="631"/>
              </a:lnTo>
              <a:lnTo>
                <a:pt x="1587" y="635"/>
              </a:lnTo>
              <a:lnTo>
                <a:pt x="1564" y="639"/>
              </a:lnTo>
              <a:lnTo>
                <a:pt x="1544" y="642"/>
              </a:lnTo>
              <a:lnTo>
                <a:pt x="1526" y="643"/>
              </a:lnTo>
              <a:lnTo>
                <a:pt x="1518" y="614"/>
              </a:lnTo>
              <a:lnTo>
                <a:pt x="1504" y="587"/>
              </a:lnTo>
              <a:lnTo>
                <a:pt x="1487" y="564"/>
              </a:lnTo>
              <a:lnTo>
                <a:pt x="1466" y="542"/>
              </a:lnTo>
              <a:lnTo>
                <a:pt x="1442" y="524"/>
              </a:lnTo>
              <a:lnTo>
                <a:pt x="1415" y="508"/>
              </a:lnTo>
              <a:lnTo>
                <a:pt x="1387" y="493"/>
              </a:lnTo>
              <a:lnTo>
                <a:pt x="1356" y="481"/>
              </a:lnTo>
              <a:lnTo>
                <a:pt x="1325" y="469"/>
              </a:lnTo>
              <a:lnTo>
                <a:pt x="1292" y="458"/>
              </a:lnTo>
              <a:lnTo>
                <a:pt x="1259" y="449"/>
              </a:lnTo>
              <a:lnTo>
                <a:pt x="1227" y="439"/>
              </a:lnTo>
              <a:lnTo>
                <a:pt x="1195" y="431"/>
              </a:lnTo>
              <a:lnTo>
                <a:pt x="1164" y="422"/>
              </a:lnTo>
              <a:lnTo>
                <a:pt x="1134" y="413"/>
              </a:lnTo>
              <a:lnTo>
                <a:pt x="1107" y="403"/>
              </a:lnTo>
              <a:lnTo>
                <a:pt x="1107" y="357"/>
              </a:lnTo>
              <a:lnTo>
                <a:pt x="1103" y="315"/>
              </a:lnTo>
              <a:lnTo>
                <a:pt x="1094" y="276"/>
              </a:lnTo>
              <a:lnTo>
                <a:pt x="1082" y="238"/>
              </a:lnTo>
              <a:lnTo>
                <a:pt x="1065" y="204"/>
              </a:lnTo>
              <a:lnTo>
                <a:pt x="1046" y="173"/>
              </a:lnTo>
              <a:lnTo>
                <a:pt x="1022" y="146"/>
              </a:lnTo>
              <a:lnTo>
                <a:pt x="996" y="120"/>
              </a:lnTo>
              <a:lnTo>
                <a:pt x="967" y="98"/>
              </a:lnTo>
              <a:lnTo>
                <a:pt x="935" y="78"/>
              </a:lnTo>
              <a:lnTo>
                <a:pt x="903" y="61"/>
              </a:lnTo>
              <a:lnTo>
                <a:pt x="867" y="46"/>
              </a:lnTo>
              <a:lnTo>
                <a:pt x="828" y="34"/>
              </a:lnTo>
              <a:lnTo>
                <a:pt x="790" y="25"/>
              </a:lnTo>
              <a:lnTo>
                <a:pt x="749" y="17"/>
              </a:lnTo>
              <a:lnTo>
                <a:pt x="708" y="13"/>
              </a:lnTo>
              <a:lnTo>
                <a:pt x="679" y="11"/>
              </a:lnTo>
              <a:lnTo>
                <a:pt x="652" y="8"/>
              </a:lnTo>
              <a:lnTo>
                <a:pt x="625" y="4"/>
              </a:lnTo>
              <a:lnTo>
                <a:pt x="599" y="2"/>
              </a:lnTo>
              <a:lnTo>
                <a:pt x="574" y="0"/>
              </a:lnTo>
              <a:lnTo>
                <a:pt x="551" y="0"/>
              </a:lnTo>
              <a:lnTo>
                <a:pt x="529" y="1"/>
              </a:lnTo>
              <a:lnTo>
                <a:pt x="508" y="6"/>
              </a:lnTo>
              <a:lnTo>
                <a:pt x="488" y="13"/>
              </a:lnTo>
              <a:lnTo>
                <a:pt x="470" y="24"/>
              </a:lnTo>
              <a:lnTo>
                <a:pt x="455" y="37"/>
              </a:lnTo>
              <a:lnTo>
                <a:pt x="440" y="55"/>
              </a:lnTo>
              <a:lnTo>
                <a:pt x="427" y="79"/>
              </a:lnTo>
              <a:lnTo>
                <a:pt x="416" y="108"/>
              </a:lnTo>
              <a:lnTo>
                <a:pt x="408" y="143"/>
              </a:lnTo>
              <a:close/>
            </a:path>
          </a:pathLst>
        </a:custGeom>
        <a:solidFill>
          <a:schemeClr val="accent1">
            <a:lumMod val="50000"/>
          </a:schemeClr>
        </a:solidFill>
        <a:ln w="0">
          <a:solidFill>
            <a:srgbClr val="010101"/>
          </a:solidFill>
          <a:prstDash val="solid"/>
          <a:round/>
          <a:headEnd/>
          <a:tailEnd/>
        </a:ln>
      </xdr:spPr>
    </xdr:sp>
    <xdr:clientData/>
  </xdr:twoCellAnchor>
  <xdr:twoCellAnchor>
    <xdr:from>
      <xdr:col>16</xdr:col>
      <xdr:colOff>38100</xdr:colOff>
      <xdr:row>14</xdr:row>
      <xdr:rowOff>28575</xdr:rowOff>
    </xdr:from>
    <xdr:to>
      <xdr:col>19</xdr:col>
      <xdr:colOff>19050</xdr:colOff>
      <xdr:row>24</xdr:row>
      <xdr:rowOff>95250</xdr:rowOff>
    </xdr:to>
    <xdr:sp macro="" textlink="">
      <xdr:nvSpPr>
        <xdr:cNvPr id="20" name="Reg10">
          <a:extLst>
            <a:ext uri="{FF2B5EF4-FFF2-40B4-BE49-F238E27FC236}">
              <a16:creationId xmlns:a16="http://schemas.microsoft.com/office/drawing/2014/main" id="{78504955-7E28-4EC7-95DC-AA7498C7FA75}"/>
            </a:ext>
          </a:extLst>
        </xdr:cNvPr>
        <xdr:cNvSpPr>
          <a:spLocks noChangeAspect="1"/>
        </xdr:cNvSpPr>
      </xdr:nvSpPr>
      <xdr:spPr bwMode="auto">
        <a:xfrm rot="21445696">
          <a:off x="11178540" y="2345055"/>
          <a:ext cx="1832610" cy="1743075"/>
        </a:xfrm>
        <a:custGeom>
          <a:avLst/>
          <a:gdLst>
            <a:gd name="T0" fmla="*/ 2147483647 w 1642"/>
            <a:gd name="T1" fmla="*/ 2147483647 h 1636"/>
            <a:gd name="T2" fmla="*/ 2147483647 w 1642"/>
            <a:gd name="T3" fmla="*/ 2147483647 h 1636"/>
            <a:gd name="T4" fmla="*/ 2147483647 w 1642"/>
            <a:gd name="T5" fmla="*/ 2147483647 h 1636"/>
            <a:gd name="T6" fmla="*/ 2147483647 w 1642"/>
            <a:gd name="T7" fmla="*/ 2147483647 h 1636"/>
            <a:gd name="T8" fmla="*/ 2147483647 w 1642"/>
            <a:gd name="T9" fmla="*/ 2147483647 h 1636"/>
            <a:gd name="T10" fmla="*/ 2147483647 w 1642"/>
            <a:gd name="T11" fmla="*/ 2147483647 h 1636"/>
            <a:gd name="T12" fmla="*/ 2147483647 w 1642"/>
            <a:gd name="T13" fmla="*/ 2147483647 h 1636"/>
            <a:gd name="T14" fmla="*/ 2147483647 w 1642"/>
            <a:gd name="T15" fmla="*/ 2147483647 h 1636"/>
            <a:gd name="T16" fmla="*/ 2147483647 w 1642"/>
            <a:gd name="T17" fmla="*/ 2147483647 h 1636"/>
            <a:gd name="T18" fmla="*/ 2147483647 w 1642"/>
            <a:gd name="T19" fmla="*/ 2147483647 h 1636"/>
            <a:gd name="T20" fmla="*/ 2147483647 w 1642"/>
            <a:gd name="T21" fmla="*/ 2147483647 h 1636"/>
            <a:gd name="T22" fmla="*/ 2147483647 w 1642"/>
            <a:gd name="T23" fmla="*/ 2147483647 h 1636"/>
            <a:gd name="T24" fmla="*/ 2147483647 w 1642"/>
            <a:gd name="T25" fmla="*/ 2147483647 h 1636"/>
            <a:gd name="T26" fmla="*/ 2147483647 w 1642"/>
            <a:gd name="T27" fmla="*/ 2147483647 h 1636"/>
            <a:gd name="T28" fmla="*/ 2147483647 w 1642"/>
            <a:gd name="T29" fmla="*/ 2147483647 h 1636"/>
            <a:gd name="T30" fmla="*/ 2147483647 w 1642"/>
            <a:gd name="T31" fmla="*/ 2147483647 h 1636"/>
            <a:gd name="T32" fmla="*/ 2147483647 w 1642"/>
            <a:gd name="T33" fmla="*/ 2147483647 h 1636"/>
            <a:gd name="T34" fmla="*/ 2147483647 w 1642"/>
            <a:gd name="T35" fmla="*/ 2147483647 h 1636"/>
            <a:gd name="T36" fmla="*/ 2147483647 w 1642"/>
            <a:gd name="T37" fmla="*/ 2147483647 h 1636"/>
            <a:gd name="T38" fmla="*/ 2147483647 w 1642"/>
            <a:gd name="T39" fmla="*/ 2147483647 h 1636"/>
            <a:gd name="T40" fmla="*/ 2147483647 w 1642"/>
            <a:gd name="T41" fmla="*/ 2147483647 h 1636"/>
            <a:gd name="T42" fmla="*/ 2147483647 w 1642"/>
            <a:gd name="T43" fmla="*/ 2147483647 h 1636"/>
            <a:gd name="T44" fmla="*/ 2147483647 w 1642"/>
            <a:gd name="T45" fmla="*/ 2147483647 h 1636"/>
            <a:gd name="T46" fmla="*/ 2147483647 w 1642"/>
            <a:gd name="T47" fmla="*/ 2147483647 h 1636"/>
            <a:gd name="T48" fmla="*/ 2147483647 w 1642"/>
            <a:gd name="T49" fmla="*/ 2147483647 h 1636"/>
            <a:gd name="T50" fmla="*/ 2147483647 w 1642"/>
            <a:gd name="T51" fmla="*/ 2147483647 h 1636"/>
            <a:gd name="T52" fmla="*/ 2147483647 w 1642"/>
            <a:gd name="T53" fmla="*/ 2147483647 h 1636"/>
            <a:gd name="T54" fmla="*/ 2147483647 w 1642"/>
            <a:gd name="T55" fmla="*/ 2147483647 h 1636"/>
            <a:gd name="T56" fmla="*/ 2147483647 w 1642"/>
            <a:gd name="T57" fmla="*/ 2147483647 h 1636"/>
            <a:gd name="T58" fmla="*/ 2147483647 w 1642"/>
            <a:gd name="T59" fmla="*/ 2147483647 h 1636"/>
            <a:gd name="T60" fmla="*/ 2147483647 w 1642"/>
            <a:gd name="T61" fmla="*/ 2147483647 h 1636"/>
            <a:gd name="T62" fmla="*/ 2147483647 w 1642"/>
            <a:gd name="T63" fmla="*/ 2147483647 h 1636"/>
            <a:gd name="T64" fmla="*/ 2147483647 w 1642"/>
            <a:gd name="T65" fmla="*/ 2147483647 h 1636"/>
            <a:gd name="T66" fmla="*/ 2147483647 w 1642"/>
            <a:gd name="T67" fmla="*/ 2147483647 h 1636"/>
            <a:gd name="T68" fmla="*/ 2147483647 w 1642"/>
            <a:gd name="T69" fmla="*/ 2147483647 h 1636"/>
            <a:gd name="T70" fmla="*/ 2147483647 w 1642"/>
            <a:gd name="T71" fmla="*/ 2147483647 h 1636"/>
            <a:gd name="T72" fmla="*/ 2147483647 w 1642"/>
            <a:gd name="T73" fmla="*/ 2147483647 h 1636"/>
            <a:gd name="T74" fmla="*/ 2147483647 w 1642"/>
            <a:gd name="T75" fmla="*/ 2147483647 h 1636"/>
            <a:gd name="T76" fmla="*/ 2147483647 w 1642"/>
            <a:gd name="T77" fmla="*/ 2147483647 h 1636"/>
            <a:gd name="T78" fmla="*/ 2147483647 w 1642"/>
            <a:gd name="T79" fmla="*/ 2147483647 h 1636"/>
            <a:gd name="T80" fmla="*/ 2147483647 w 1642"/>
            <a:gd name="T81" fmla="*/ 2147483647 h 1636"/>
            <a:gd name="T82" fmla="*/ 2147483647 w 1642"/>
            <a:gd name="T83" fmla="*/ 2147483647 h 1636"/>
            <a:gd name="T84" fmla="*/ 2147483647 w 1642"/>
            <a:gd name="T85" fmla="*/ 2147483647 h 1636"/>
            <a:gd name="T86" fmla="*/ 2147483647 w 1642"/>
            <a:gd name="T87" fmla="*/ 2147483647 h 1636"/>
            <a:gd name="T88" fmla="*/ 2147483647 w 1642"/>
            <a:gd name="T89" fmla="*/ 2147483647 h 1636"/>
            <a:gd name="T90" fmla="*/ 2147483647 w 1642"/>
            <a:gd name="T91" fmla="*/ 2147483647 h 1636"/>
            <a:gd name="T92" fmla="*/ 2147483647 w 1642"/>
            <a:gd name="T93" fmla="*/ 2147483647 h 1636"/>
            <a:gd name="T94" fmla="*/ 2147483647 w 1642"/>
            <a:gd name="T95" fmla="*/ 2147483647 h 1636"/>
            <a:gd name="T96" fmla="*/ 2147483647 w 1642"/>
            <a:gd name="T97" fmla="*/ 2147483647 h 1636"/>
            <a:gd name="T98" fmla="*/ 2147483647 w 1642"/>
            <a:gd name="T99" fmla="*/ 2147483647 h 1636"/>
            <a:gd name="T100" fmla="*/ 2147483647 w 1642"/>
            <a:gd name="T101" fmla="*/ 2147483647 h 1636"/>
            <a:gd name="T102" fmla="*/ 2147483647 w 1642"/>
            <a:gd name="T103" fmla="*/ 2147483647 h 1636"/>
            <a:gd name="T104" fmla="*/ 2147483647 w 1642"/>
            <a:gd name="T105" fmla="*/ 2147483647 h 1636"/>
            <a:gd name="T106" fmla="*/ 2147483647 w 1642"/>
            <a:gd name="T107" fmla="*/ 2147483647 h 1636"/>
            <a:gd name="T108" fmla="*/ 2147483647 w 1642"/>
            <a:gd name="T109" fmla="*/ 2147483647 h 1636"/>
            <a:gd name="T110" fmla="*/ 2147483647 w 1642"/>
            <a:gd name="T111" fmla="*/ 2147483647 h 1636"/>
            <a:gd name="T112" fmla="*/ 2147483647 w 1642"/>
            <a:gd name="T113" fmla="*/ 2147483647 h 1636"/>
            <a:gd name="T114" fmla="*/ 2147483647 w 1642"/>
            <a:gd name="T115" fmla="*/ 2147483647 h 1636"/>
            <a:gd name="T116" fmla="*/ 2147483647 w 1642"/>
            <a:gd name="T117" fmla="*/ 2147483647 h 16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0" t="0" r="r" b="b"/>
          <a:pathLst>
            <a:path w="1642" h="1636">
              <a:moveTo>
                <a:pt x="1221" y="170"/>
              </a:moveTo>
              <a:lnTo>
                <a:pt x="1226" y="180"/>
              </a:lnTo>
              <a:lnTo>
                <a:pt x="1227" y="186"/>
              </a:lnTo>
              <a:lnTo>
                <a:pt x="1223" y="190"/>
              </a:lnTo>
              <a:lnTo>
                <a:pt x="1218" y="193"/>
              </a:lnTo>
              <a:lnTo>
                <a:pt x="1209" y="196"/>
              </a:lnTo>
              <a:lnTo>
                <a:pt x="1201" y="197"/>
              </a:lnTo>
              <a:lnTo>
                <a:pt x="1191" y="197"/>
              </a:lnTo>
              <a:lnTo>
                <a:pt x="1183" y="197"/>
              </a:lnTo>
              <a:lnTo>
                <a:pt x="1183" y="213"/>
              </a:lnTo>
              <a:lnTo>
                <a:pt x="1179" y="226"/>
              </a:lnTo>
              <a:lnTo>
                <a:pt x="1173" y="236"/>
              </a:lnTo>
              <a:lnTo>
                <a:pt x="1163" y="242"/>
              </a:lnTo>
              <a:lnTo>
                <a:pt x="1153" y="249"/>
              </a:lnTo>
              <a:lnTo>
                <a:pt x="1141" y="254"/>
              </a:lnTo>
              <a:lnTo>
                <a:pt x="1127" y="261"/>
              </a:lnTo>
              <a:lnTo>
                <a:pt x="1115" y="269"/>
              </a:lnTo>
              <a:lnTo>
                <a:pt x="1085" y="290"/>
              </a:lnTo>
              <a:lnTo>
                <a:pt x="1053" y="312"/>
              </a:lnTo>
              <a:lnTo>
                <a:pt x="1025" y="334"/>
              </a:lnTo>
              <a:lnTo>
                <a:pt x="1017" y="345"/>
              </a:lnTo>
              <a:lnTo>
                <a:pt x="1012" y="357"/>
              </a:lnTo>
              <a:lnTo>
                <a:pt x="1005" y="369"/>
              </a:lnTo>
              <a:lnTo>
                <a:pt x="996" y="378"/>
              </a:lnTo>
              <a:lnTo>
                <a:pt x="981" y="388"/>
              </a:lnTo>
              <a:lnTo>
                <a:pt x="965" y="396"/>
              </a:lnTo>
              <a:lnTo>
                <a:pt x="949" y="402"/>
              </a:lnTo>
              <a:lnTo>
                <a:pt x="933" y="410"/>
              </a:lnTo>
              <a:lnTo>
                <a:pt x="930" y="426"/>
              </a:lnTo>
              <a:lnTo>
                <a:pt x="924" y="437"/>
              </a:lnTo>
              <a:lnTo>
                <a:pt x="914" y="446"/>
              </a:lnTo>
              <a:lnTo>
                <a:pt x="904" y="452"/>
              </a:lnTo>
              <a:lnTo>
                <a:pt x="889" y="453"/>
              </a:lnTo>
              <a:lnTo>
                <a:pt x="874" y="453"/>
              </a:lnTo>
              <a:lnTo>
                <a:pt x="872" y="440"/>
              </a:lnTo>
              <a:lnTo>
                <a:pt x="866" y="432"/>
              </a:lnTo>
              <a:lnTo>
                <a:pt x="860" y="428"/>
              </a:lnTo>
              <a:lnTo>
                <a:pt x="852" y="425"/>
              </a:lnTo>
              <a:lnTo>
                <a:pt x="842" y="425"/>
              </a:lnTo>
              <a:lnTo>
                <a:pt x="833" y="424"/>
              </a:lnTo>
              <a:lnTo>
                <a:pt x="822" y="422"/>
              </a:lnTo>
              <a:lnTo>
                <a:pt x="813" y="418"/>
              </a:lnTo>
              <a:lnTo>
                <a:pt x="805" y="410"/>
              </a:lnTo>
              <a:lnTo>
                <a:pt x="794" y="398"/>
              </a:lnTo>
              <a:lnTo>
                <a:pt x="785" y="384"/>
              </a:lnTo>
              <a:lnTo>
                <a:pt x="776" y="368"/>
              </a:lnTo>
              <a:lnTo>
                <a:pt x="770" y="354"/>
              </a:lnTo>
              <a:lnTo>
                <a:pt x="768" y="338"/>
              </a:lnTo>
              <a:lnTo>
                <a:pt x="768" y="324"/>
              </a:lnTo>
              <a:lnTo>
                <a:pt x="768" y="309"/>
              </a:lnTo>
              <a:lnTo>
                <a:pt x="768" y="296"/>
              </a:lnTo>
              <a:lnTo>
                <a:pt x="768" y="282"/>
              </a:lnTo>
              <a:lnTo>
                <a:pt x="764" y="272"/>
              </a:lnTo>
              <a:lnTo>
                <a:pt x="756" y="261"/>
              </a:lnTo>
              <a:lnTo>
                <a:pt x="744" y="252"/>
              </a:lnTo>
              <a:lnTo>
                <a:pt x="725" y="245"/>
              </a:lnTo>
              <a:lnTo>
                <a:pt x="730" y="229"/>
              </a:lnTo>
              <a:lnTo>
                <a:pt x="672" y="186"/>
              </a:lnTo>
              <a:lnTo>
                <a:pt x="666" y="144"/>
              </a:lnTo>
              <a:lnTo>
                <a:pt x="523" y="176"/>
              </a:lnTo>
              <a:lnTo>
                <a:pt x="555" y="224"/>
              </a:lnTo>
              <a:lnTo>
                <a:pt x="539" y="224"/>
              </a:lnTo>
              <a:lnTo>
                <a:pt x="519" y="222"/>
              </a:lnTo>
              <a:lnTo>
                <a:pt x="499" y="218"/>
              </a:lnTo>
              <a:lnTo>
                <a:pt x="480" y="212"/>
              </a:lnTo>
              <a:lnTo>
                <a:pt x="463" y="202"/>
              </a:lnTo>
              <a:lnTo>
                <a:pt x="448" y="190"/>
              </a:lnTo>
              <a:lnTo>
                <a:pt x="440" y="176"/>
              </a:lnTo>
              <a:lnTo>
                <a:pt x="436" y="155"/>
              </a:lnTo>
              <a:lnTo>
                <a:pt x="433" y="133"/>
              </a:lnTo>
              <a:lnTo>
                <a:pt x="431" y="112"/>
              </a:lnTo>
              <a:lnTo>
                <a:pt x="429" y="92"/>
              </a:lnTo>
              <a:lnTo>
                <a:pt x="424" y="72"/>
              </a:lnTo>
              <a:lnTo>
                <a:pt x="416" y="53"/>
              </a:lnTo>
              <a:lnTo>
                <a:pt x="404" y="37"/>
              </a:lnTo>
              <a:lnTo>
                <a:pt x="384" y="21"/>
              </a:lnTo>
              <a:lnTo>
                <a:pt x="379" y="21"/>
              </a:lnTo>
              <a:lnTo>
                <a:pt x="367" y="33"/>
              </a:lnTo>
              <a:lnTo>
                <a:pt x="353" y="45"/>
              </a:lnTo>
              <a:lnTo>
                <a:pt x="337" y="52"/>
              </a:lnTo>
              <a:lnTo>
                <a:pt x="320" y="53"/>
              </a:lnTo>
              <a:lnTo>
                <a:pt x="312" y="51"/>
              </a:lnTo>
              <a:lnTo>
                <a:pt x="304" y="45"/>
              </a:lnTo>
              <a:lnTo>
                <a:pt x="296" y="40"/>
              </a:lnTo>
              <a:lnTo>
                <a:pt x="288" y="37"/>
              </a:lnTo>
              <a:lnTo>
                <a:pt x="280" y="39"/>
              </a:lnTo>
              <a:lnTo>
                <a:pt x="273" y="45"/>
              </a:lnTo>
              <a:lnTo>
                <a:pt x="272" y="55"/>
              </a:lnTo>
              <a:lnTo>
                <a:pt x="271" y="65"/>
              </a:lnTo>
              <a:lnTo>
                <a:pt x="271" y="76"/>
              </a:lnTo>
              <a:lnTo>
                <a:pt x="269" y="85"/>
              </a:lnTo>
              <a:lnTo>
                <a:pt x="263" y="96"/>
              </a:lnTo>
              <a:lnTo>
                <a:pt x="253" y="109"/>
              </a:lnTo>
              <a:lnTo>
                <a:pt x="241" y="124"/>
              </a:lnTo>
              <a:lnTo>
                <a:pt x="229" y="137"/>
              </a:lnTo>
              <a:lnTo>
                <a:pt x="217" y="148"/>
              </a:lnTo>
              <a:lnTo>
                <a:pt x="207" y="155"/>
              </a:lnTo>
              <a:lnTo>
                <a:pt x="193" y="156"/>
              </a:lnTo>
              <a:lnTo>
                <a:pt x="180" y="152"/>
              </a:lnTo>
              <a:lnTo>
                <a:pt x="166" y="144"/>
              </a:lnTo>
              <a:lnTo>
                <a:pt x="152" y="136"/>
              </a:lnTo>
              <a:lnTo>
                <a:pt x="139" y="131"/>
              </a:lnTo>
              <a:lnTo>
                <a:pt x="120" y="131"/>
              </a:lnTo>
              <a:lnTo>
                <a:pt x="102" y="136"/>
              </a:lnTo>
              <a:lnTo>
                <a:pt x="83" y="144"/>
              </a:lnTo>
              <a:lnTo>
                <a:pt x="64" y="149"/>
              </a:lnTo>
              <a:lnTo>
                <a:pt x="64" y="181"/>
              </a:lnTo>
              <a:lnTo>
                <a:pt x="46" y="180"/>
              </a:lnTo>
              <a:lnTo>
                <a:pt x="30" y="185"/>
              </a:lnTo>
              <a:lnTo>
                <a:pt x="18" y="194"/>
              </a:lnTo>
              <a:lnTo>
                <a:pt x="7" y="209"/>
              </a:lnTo>
              <a:lnTo>
                <a:pt x="2" y="225"/>
              </a:lnTo>
              <a:lnTo>
                <a:pt x="0" y="242"/>
              </a:lnTo>
              <a:lnTo>
                <a:pt x="4" y="261"/>
              </a:lnTo>
              <a:lnTo>
                <a:pt x="14" y="277"/>
              </a:lnTo>
              <a:lnTo>
                <a:pt x="27" y="293"/>
              </a:lnTo>
              <a:lnTo>
                <a:pt x="44" y="306"/>
              </a:lnTo>
              <a:lnTo>
                <a:pt x="63" y="317"/>
              </a:lnTo>
              <a:lnTo>
                <a:pt x="80" y="325"/>
              </a:lnTo>
              <a:lnTo>
                <a:pt x="92" y="310"/>
              </a:lnTo>
              <a:lnTo>
                <a:pt x="104" y="302"/>
              </a:lnTo>
              <a:lnTo>
                <a:pt x="116" y="298"/>
              </a:lnTo>
              <a:lnTo>
                <a:pt x="131" y="297"/>
              </a:lnTo>
              <a:lnTo>
                <a:pt x="150" y="298"/>
              </a:lnTo>
              <a:lnTo>
                <a:pt x="112" y="373"/>
              </a:lnTo>
              <a:lnTo>
                <a:pt x="136" y="392"/>
              </a:lnTo>
              <a:lnTo>
                <a:pt x="156" y="413"/>
              </a:lnTo>
              <a:lnTo>
                <a:pt x="175" y="433"/>
              </a:lnTo>
              <a:lnTo>
                <a:pt x="195" y="454"/>
              </a:lnTo>
              <a:lnTo>
                <a:pt x="216" y="474"/>
              </a:lnTo>
              <a:lnTo>
                <a:pt x="239" y="493"/>
              </a:lnTo>
              <a:lnTo>
                <a:pt x="264" y="509"/>
              </a:lnTo>
              <a:lnTo>
                <a:pt x="291" y="525"/>
              </a:lnTo>
              <a:lnTo>
                <a:pt x="316" y="542"/>
              </a:lnTo>
              <a:lnTo>
                <a:pt x="341" y="558"/>
              </a:lnTo>
              <a:lnTo>
                <a:pt x="365" y="577"/>
              </a:lnTo>
              <a:lnTo>
                <a:pt x="387" y="597"/>
              </a:lnTo>
              <a:lnTo>
                <a:pt x="404" y="621"/>
              </a:lnTo>
              <a:lnTo>
                <a:pt x="417" y="646"/>
              </a:lnTo>
              <a:lnTo>
                <a:pt x="427" y="677"/>
              </a:lnTo>
              <a:lnTo>
                <a:pt x="425" y="691"/>
              </a:lnTo>
              <a:lnTo>
                <a:pt x="421" y="707"/>
              </a:lnTo>
              <a:lnTo>
                <a:pt x="415" y="725"/>
              </a:lnTo>
              <a:lnTo>
                <a:pt x="408" y="742"/>
              </a:lnTo>
              <a:lnTo>
                <a:pt x="400" y="758"/>
              </a:lnTo>
              <a:lnTo>
                <a:pt x="395" y="773"/>
              </a:lnTo>
              <a:lnTo>
                <a:pt x="413" y="781"/>
              </a:lnTo>
              <a:lnTo>
                <a:pt x="433" y="789"/>
              </a:lnTo>
              <a:lnTo>
                <a:pt x="455" y="797"/>
              </a:lnTo>
              <a:lnTo>
                <a:pt x="475" y="807"/>
              </a:lnTo>
              <a:lnTo>
                <a:pt x="492" y="819"/>
              </a:lnTo>
              <a:lnTo>
                <a:pt x="507" y="835"/>
              </a:lnTo>
              <a:lnTo>
                <a:pt x="519" y="853"/>
              </a:lnTo>
              <a:lnTo>
                <a:pt x="524" y="874"/>
              </a:lnTo>
              <a:lnTo>
                <a:pt x="523" y="891"/>
              </a:lnTo>
              <a:lnTo>
                <a:pt x="516" y="909"/>
              </a:lnTo>
              <a:lnTo>
                <a:pt x="505" y="925"/>
              </a:lnTo>
              <a:lnTo>
                <a:pt x="495" y="941"/>
              </a:lnTo>
              <a:lnTo>
                <a:pt x="484" y="957"/>
              </a:lnTo>
              <a:lnTo>
                <a:pt x="479" y="974"/>
              </a:lnTo>
              <a:lnTo>
                <a:pt x="477" y="1002"/>
              </a:lnTo>
              <a:lnTo>
                <a:pt x="483" y="1027"/>
              </a:lnTo>
              <a:lnTo>
                <a:pt x="492" y="1052"/>
              </a:lnTo>
              <a:lnTo>
                <a:pt x="505" y="1076"/>
              </a:lnTo>
              <a:lnTo>
                <a:pt x="520" y="1099"/>
              </a:lnTo>
              <a:lnTo>
                <a:pt x="533" y="1123"/>
              </a:lnTo>
              <a:lnTo>
                <a:pt x="544" y="1147"/>
              </a:lnTo>
              <a:lnTo>
                <a:pt x="544" y="1159"/>
              </a:lnTo>
              <a:lnTo>
                <a:pt x="541" y="1170"/>
              </a:lnTo>
              <a:lnTo>
                <a:pt x="539" y="1182"/>
              </a:lnTo>
              <a:lnTo>
                <a:pt x="540" y="1192"/>
              </a:lnTo>
              <a:lnTo>
                <a:pt x="547" y="1203"/>
              </a:lnTo>
              <a:lnTo>
                <a:pt x="557" y="1211"/>
              </a:lnTo>
              <a:lnTo>
                <a:pt x="569" y="1216"/>
              </a:lnTo>
              <a:lnTo>
                <a:pt x="581" y="1220"/>
              </a:lnTo>
              <a:lnTo>
                <a:pt x="576" y="1268"/>
              </a:lnTo>
              <a:lnTo>
                <a:pt x="561" y="1275"/>
              </a:lnTo>
              <a:lnTo>
                <a:pt x="551" y="1283"/>
              </a:lnTo>
              <a:lnTo>
                <a:pt x="545" y="1292"/>
              </a:lnTo>
              <a:lnTo>
                <a:pt x="545" y="1306"/>
              </a:lnTo>
              <a:lnTo>
                <a:pt x="549" y="1322"/>
              </a:lnTo>
              <a:lnTo>
                <a:pt x="568" y="1319"/>
              </a:lnTo>
              <a:lnTo>
                <a:pt x="584" y="1320"/>
              </a:lnTo>
              <a:lnTo>
                <a:pt x="596" y="1324"/>
              </a:lnTo>
              <a:lnTo>
                <a:pt x="605" y="1336"/>
              </a:lnTo>
              <a:lnTo>
                <a:pt x="613" y="1354"/>
              </a:lnTo>
              <a:lnTo>
                <a:pt x="576" y="1354"/>
              </a:lnTo>
              <a:lnTo>
                <a:pt x="565" y="1372"/>
              </a:lnTo>
              <a:lnTo>
                <a:pt x="557" y="1387"/>
              </a:lnTo>
              <a:lnTo>
                <a:pt x="548" y="1399"/>
              </a:lnTo>
              <a:lnTo>
                <a:pt x="543" y="1410"/>
              </a:lnTo>
              <a:lnTo>
                <a:pt x="539" y="1420"/>
              </a:lnTo>
              <a:lnTo>
                <a:pt x="537" y="1431"/>
              </a:lnTo>
              <a:lnTo>
                <a:pt x="539" y="1444"/>
              </a:lnTo>
              <a:lnTo>
                <a:pt x="544" y="1461"/>
              </a:lnTo>
              <a:lnTo>
                <a:pt x="555" y="1481"/>
              </a:lnTo>
              <a:lnTo>
                <a:pt x="469" y="1476"/>
              </a:lnTo>
              <a:lnTo>
                <a:pt x="533" y="1625"/>
              </a:lnTo>
              <a:lnTo>
                <a:pt x="545" y="1623"/>
              </a:lnTo>
              <a:lnTo>
                <a:pt x="555" y="1620"/>
              </a:lnTo>
              <a:lnTo>
                <a:pt x="561" y="1613"/>
              </a:lnTo>
              <a:lnTo>
                <a:pt x="565" y="1605"/>
              </a:lnTo>
              <a:lnTo>
                <a:pt x="565" y="1593"/>
              </a:lnTo>
              <a:lnTo>
                <a:pt x="656" y="1636"/>
              </a:lnTo>
              <a:lnTo>
                <a:pt x="704" y="1561"/>
              </a:lnTo>
              <a:lnTo>
                <a:pt x="810" y="1615"/>
              </a:lnTo>
              <a:lnTo>
                <a:pt x="865" y="1583"/>
              </a:lnTo>
              <a:lnTo>
                <a:pt x="936" y="1555"/>
              </a:lnTo>
              <a:lnTo>
                <a:pt x="929" y="1455"/>
              </a:lnTo>
              <a:lnTo>
                <a:pt x="970" y="1380"/>
              </a:lnTo>
              <a:lnTo>
                <a:pt x="985" y="1386"/>
              </a:lnTo>
              <a:lnTo>
                <a:pt x="1002" y="1390"/>
              </a:lnTo>
              <a:lnTo>
                <a:pt x="1020" y="1391"/>
              </a:lnTo>
              <a:lnTo>
                <a:pt x="1037" y="1391"/>
              </a:lnTo>
              <a:lnTo>
                <a:pt x="1054" y="1388"/>
              </a:lnTo>
              <a:lnTo>
                <a:pt x="1067" y="1380"/>
              </a:lnTo>
              <a:lnTo>
                <a:pt x="1079" y="1370"/>
              </a:lnTo>
              <a:lnTo>
                <a:pt x="1087" y="1354"/>
              </a:lnTo>
              <a:lnTo>
                <a:pt x="1189" y="1367"/>
              </a:lnTo>
              <a:lnTo>
                <a:pt x="1279" y="1348"/>
              </a:lnTo>
              <a:lnTo>
                <a:pt x="1298" y="1295"/>
              </a:lnTo>
              <a:lnTo>
                <a:pt x="1269" y="1146"/>
              </a:lnTo>
              <a:lnTo>
                <a:pt x="1317" y="1108"/>
              </a:lnTo>
              <a:lnTo>
                <a:pt x="1322" y="1135"/>
              </a:lnTo>
              <a:lnTo>
                <a:pt x="1397" y="1130"/>
              </a:lnTo>
              <a:lnTo>
                <a:pt x="1401" y="1115"/>
              </a:lnTo>
              <a:lnTo>
                <a:pt x="1409" y="1103"/>
              </a:lnTo>
              <a:lnTo>
                <a:pt x="1421" y="1094"/>
              </a:lnTo>
              <a:lnTo>
                <a:pt x="1434" y="1088"/>
              </a:lnTo>
              <a:lnTo>
                <a:pt x="1450" y="1087"/>
              </a:lnTo>
              <a:lnTo>
                <a:pt x="1434" y="1055"/>
              </a:lnTo>
              <a:lnTo>
                <a:pt x="1429" y="997"/>
              </a:lnTo>
              <a:lnTo>
                <a:pt x="1455" y="986"/>
              </a:lnTo>
              <a:lnTo>
                <a:pt x="1439" y="933"/>
              </a:lnTo>
              <a:lnTo>
                <a:pt x="1472" y="915"/>
              </a:lnTo>
              <a:lnTo>
                <a:pt x="1500" y="895"/>
              </a:lnTo>
              <a:lnTo>
                <a:pt x="1524" y="873"/>
              </a:lnTo>
              <a:lnTo>
                <a:pt x="1546" y="846"/>
              </a:lnTo>
              <a:lnTo>
                <a:pt x="1564" y="817"/>
              </a:lnTo>
              <a:lnTo>
                <a:pt x="1574" y="805"/>
              </a:lnTo>
              <a:lnTo>
                <a:pt x="1584" y="794"/>
              </a:lnTo>
              <a:lnTo>
                <a:pt x="1596" y="785"/>
              </a:lnTo>
              <a:lnTo>
                <a:pt x="1608" y="775"/>
              </a:lnTo>
              <a:lnTo>
                <a:pt x="1618" y="765"/>
              </a:lnTo>
              <a:lnTo>
                <a:pt x="1626" y="751"/>
              </a:lnTo>
              <a:lnTo>
                <a:pt x="1636" y="713"/>
              </a:lnTo>
              <a:lnTo>
                <a:pt x="1642" y="673"/>
              </a:lnTo>
              <a:lnTo>
                <a:pt x="1642" y="630"/>
              </a:lnTo>
              <a:lnTo>
                <a:pt x="1638" y="589"/>
              </a:lnTo>
              <a:lnTo>
                <a:pt x="1632" y="546"/>
              </a:lnTo>
              <a:lnTo>
                <a:pt x="1624" y="504"/>
              </a:lnTo>
              <a:lnTo>
                <a:pt x="1615" y="462"/>
              </a:lnTo>
              <a:lnTo>
                <a:pt x="1607" y="422"/>
              </a:lnTo>
              <a:lnTo>
                <a:pt x="1600" y="384"/>
              </a:lnTo>
              <a:lnTo>
                <a:pt x="1598" y="354"/>
              </a:lnTo>
              <a:lnTo>
                <a:pt x="1595" y="325"/>
              </a:lnTo>
              <a:lnTo>
                <a:pt x="1594" y="294"/>
              </a:lnTo>
              <a:lnTo>
                <a:pt x="1591" y="265"/>
              </a:lnTo>
              <a:lnTo>
                <a:pt x="1587" y="237"/>
              </a:lnTo>
              <a:lnTo>
                <a:pt x="1579" y="209"/>
              </a:lnTo>
              <a:lnTo>
                <a:pt x="1567" y="184"/>
              </a:lnTo>
              <a:lnTo>
                <a:pt x="1548" y="160"/>
              </a:lnTo>
              <a:lnTo>
                <a:pt x="1524" y="139"/>
              </a:lnTo>
              <a:lnTo>
                <a:pt x="1519" y="139"/>
              </a:lnTo>
              <a:lnTo>
                <a:pt x="1502" y="157"/>
              </a:lnTo>
              <a:lnTo>
                <a:pt x="1486" y="169"/>
              </a:lnTo>
              <a:lnTo>
                <a:pt x="1470" y="173"/>
              </a:lnTo>
              <a:lnTo>
                <a:pt x="1456" y="172"/>
              </a:lnTo>
              <a:lnTo>
                <a:pt x="1443" y="164"/>
              </a:lnTo>
              <a:lnTo>
                <a:pt x="1431" y="153"/>
              </a:lnTo>
              <a:lnTo>
                <a:pt x="1421" y="139"/>
              </a:lnTo>
              <a:lnTo>
                <a:pt x="1411" y="121"/>
              </a:lnTo>
              <a:lnTo>
                <a:pt x="1403" y="101"/>
              </a:lnTo>
              <a:lnTo>
                <a:pt x="1397" y="81"/>
              </a:lnTo>
              <a:lnTo>
                <a:pt x="1393" y="63"/>
              </a:lnTo>
              <a:lnTo>
                <a:pt x="1391" y="44"/>
              </a:lnTo>
              <a:lnTo>
                <a:pt x="1391" y="27"/>
              </a:lnTo>
              <a:lnTo>
                <a:pt x="1359" y="0"/>
              </a:lnTo>
              <a:lnTo>
                <a:pt x="1342" y="4"/>
              </a:lnTo>
              <a:lnTo>
                <a:pt x="1330" y="11"/>
              </a:lnTo>
              <a:lnTo>
                <a:pt x="1322" y="19"/>
              </a:lnTo>
              <a:lnTo>
                <a:pt x="1317" y="28"/>
              </a:lnTo>
              <a:lnTo>
                <a:pt x="1311" y="37"/>
              </a:lnTo>
              <a:lnTo>
                <a:pt x="1306" y="49"/>
              </a:lnTo>
              <a:lnTo>
                <a:pt x="1297" y="61"/>
              </a:lnTo>
              <a:lnTo>
                <a:pt x="1287" y="68"/>
              </a:lnTo>
              <a:lnTo>
                <a:pt x="1277" y="73"/>
              </a:lnTo>
              <a:lnTo>
                <a:pt x="1266" y="77"/>
              </a:lnTo>
              <a:lnTo>
                <a:pt x="1255" y="85"/>
              </a:lnTo>
              <a:lnTo>
                <a:pt x="1250" y="95"/>
              </a:lnTo>
              <a:lnTo>
                <a:pt x="1242" y="109"/>
              </a:lnTo>
              <a:lnTo>
                <a:pt x="1235" y="125"/>
              </a:lnTo>
              <a:lnTo>
                <a:pt x="1229" y="143"/>
              </a:lnTo>
              <a:lnTo>
                <a:pt x="1223" y="159"/>
              </a:lnTo>
              <a:lnTo>
                <a:pt x="1221" y="170"/>
              </a:lnTo>
              <a:close/>
            </a:path>
          </a:pathLst>
        </a:custGeom>
        <a:solidFill>
          <a:schemeClr val="accent1"/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18</xdr:col>
      <xdr:colOff>533400</xdr:colOff>
      <xdr:row>5</xdr:row>
      <xdr:rowOff>21166</xdr:rowOff>
    </xdr:from>
    <xdr:to>
      <xdr:col>22</xdr:col>
      <xdr:colOff>495300</xdr:colOff>
      <xdr:row>15</xdr:row>
      <xdr:rowOff>21166</xdr:rowOff>
    </xdr:to>
    <xdr:sp macro="" textlink="">
      <xdr:nvSpPr>
        <xdr:cNvPr id="21" name="Reg15">
          <a:extLst>
            <a:ext uri="{FF2B5EF4-FFF2-40B4-BE49-F238E27FC236}">
              <a16:creationId xmlns:a16="http://schemas.microsoft.com/office/drawing/2014/main" id="{3DA31D07-3CBE-4061-8AFB-E8DD9F393314}"/>
            </a:ext>
          </a:extLst>
        </xdr:cNvPr>
        <xdr:cNvSpPr>
          <a:spLocks noChangeAspect="1"/>
        </xdr:cNvSpPr>
      </xdr:nvSpPr>
      <xdr:spPr bwMode="auto">
        <a:xfrm>
          <a:off x="12908280" y="828886"/>
          <a:ext cx="2430780" cy="1676400"/>
        </a:xfrm>
        <a:custGeom>
          <a:avLst/>
          <a:gdLst>
            <a:gd name="T0" fmla="*/ 2147483647 w 2131"/>
            <a:gd name="T1" fmla="*/ 2147483647 h 1096"/>
            <a:gd name="T2" fmla="*/ 2147483647 w 2131"/>
            <a:gd name="T3" fmla="*/ 2147483647 h 1096"/>
            <a:gd name="T4" fmla="*/ 2147483647 w 2131"/>
            <a:gd name="T5" fmla="*/ 2147483647 h 1096"/>
            <a:gd name="T6" fmla="*/ 2147483647 w 2131"/>
            <a:gd name="T7" fmla="*/ 2147483647 h 1096"/>
            <a:gd name="T8" fmla="*/ 2147483647 w 2131"/>
            <a:gd name="T9" fmla="*/ 2147483647 h 1096"/>
            <a:gd name="T10" fmla="*/ 2147483647 w 2131"/>
            <a:gd name="T11" fmla="*/ 2147483647 h 1096"/>
            <a:gd name="T12" fmla="*/ 2147483647 w 2131"/>
            <a:gd name="T13" fmla="*/ 2147483647 h 1096"/>
            <a:gd name="T14" fmla="*/ 2147483647 w 2131"/>
            <a:gd name="T15" fmla="*/ 2147483647 h 1096"/>
            <a:gd name="T16" fmla="*/ 2147483647 w 2131"/>
            <a:gd name="T17" fmla="*/ 2147483647 h 1096"/>
            <a:gd name="T18" fmla="*/ 2147483647 w 2131"/>
            <a:gd name="T19" fmla="*/ 2147483647 h 1096"/>
            <a:gd name="T20" fmla="*/ 2147483647 w 2131"/>
            <a:gd name="T21" fmla="*/ 2147483647 h 1096"/>
            <a:gd name="T22" fmla="*/ 2147483647 w 2131"/>
            <a:gd name="T23" fmla="*/ 2147483647 h 1096"/>
            <a:gd name="T24" fmla="*/ 2147483647 w 2131"/>
            <a:gd name="T25" fmla="*/ 2147483647 h 1096"/>
            <a:gd name="T26" fmla="*/ 2147483647 w 2131"/>
            <a:gd name="T27" fmla="*/ 2147483647 h 1096"/>
            <a:gd name="T28" fmla="*/ 2147483647 w 2131"/>
            <a:gd name="T29" fmla="*/ 2147483647 h 1096"/>
            <a:gd name="T30" fmla="*/ 2147483647 w 2131"/>
            <a:gd name="T31" fmla="*/ 2147483647 h 1096"/>
            <a:gd name="T32" fmla="*/ 2147483647 w 2131"/>
            <a:gd name="T33" fmla="*/ 2147483647 h 1096"/>
            <a:gd name="T34" fmla="*/ 2147483647 w 2131"/>
            <a:gd name="T35" fmla="*/ 2147483647 h 1096"/>
            <a:gd name="T36" fmla="*/ 2147483647 w 2131"/>
            <a:gd name="T37" fmla="*/ 2147483647 h 1096"/>
            <a:gd name="T38" fmla="*/ 2147483647 w 2131"/>
            <a:gd name="T39" fmla="*/ 2147483647 h 1096"/>
            <a:gd name="T40" fmla="*/ 2147483647 w 2131"/>
            <a:gd name="T41" fmla="*/ 2147483647 h 1096"/>
            <a:gd name="T42" fmla="*/ 2147483647 w 2131"/>
            <a:gd name="T43" fmla="*/ 2147483647 h 1096"/>
            <a:gd name="T44" fmla="*/ 2147483647 w 2131"/>
            <a:gd name="T45" fmla="*/ 2147483647 h 1096"/>
            <a:gd name="T46" fmla="*/ 2147483647 w 2131"/>
            <a:gd name="T47" fmla="*/ 2147483647 h 1096"/>
            <a:gd name="T48" fmla="*/ 2147483647 w 2131"/>
            <a:gd name="T49" fmla="*/ 2147483647 h 1096"/>
            <a:gd name="T50" fmla="*/ 2147483647 w 2131"/>
            <a:gd name="T51" fmla="*/ 2147483647 h 1096"/>
            <a:gd name="T52" fmla="*/ 2147483647 w 2131"/>
            <a:gd name="T53" fmla="*/ 2147483647 h 1096"/>
            <a:gd name="T54" fmla="*/ 2147483647 w 2131"/>
            <a:gd name="T55" fmla="*/ 2147483647 h 1096"/>
            <a:gd name="T56" fmla="*/ 2147483647 w 2131"/>
            <a:gd name="T57" fmla="*/ 2147483647 h 1096"/>
            <a:gd name="T58" fmla="*/ 2147483647 w 2131"/>
            <a:gd name="T59" fmla="*/ 2147483647 h 1096"/>
            <a:gd name="T60" fmla="*/ 2147483647 w 2131"/>
            <a:gd name="T61" fmla="*/ 2147483647 h 1096"/>
            <a:gd name="T62" fmla="*/ 2147483647 w 2131"/>
            <a:gd name="T63" fmla="*/ 2147483647 h 1096"/>
            <a:gd name="T64" fmla="*/ 2147483647 w 2131"/>
            <a:gd name="T65" fmla="*/ 2147483647 h 1096"/>
            <a:gd name="T66" fmla="*/ 2147483647 w 2131"/>
            <a:gd name="T67" fmla="*/ 2147483647 h 1096"/>
            <a:gd name="T68" fmla="*/ 2147483647 w 2131"/>
            <a:gd name="T69" fmla="*/ 2147483647 h 1096"/>
            <a:gd name="T70" fmla="*/ 2147483647 w 2131"/>
            <a:gd name="T71" fmla="*/ 2147483647 h 1096"/>
            <a:gd name="T72" fmla="*/ 2147483647 w 2131"/>
            <a:gd name="T73" fmla="*/ 2147483647 h 1096"/>
            <a:gd name="T74" fmla="*/ 2147483647 w 2131"/>
            <a:gd name="T75" fmla="*/ 2147483647 h 1096"/>
            <a:gd name="T76" fmla="*/ 2147483647 w 2131"/>
            <a:gd name="T77" fmla="*/ 2147483647 h 1096"/>
            <a:gd name="T78" fmla="*/ 2147483647 w 2131"/>
            <a:gd name="T79" fmla="*/ 2147483647 h 1096"/>
            <a:gd name="T80" fmla="*/ 2147483647 w 2131"/>
            <a:gd name="T81" fmla="*/ 2147483647 h 1096"/>
            <a:gd name="T82" fmla="*/ 2147483647 w 2131"/>
            <a:gd name="T83" fmla="*/ 2147483647 h 1096"/>
            <a:gd name="T84" fmla="*/ 2147483647 w 2131"/>
            <a:gd name="T85" fmla="*/ 2147483647 h 1096"/>
            <a:gd name="T86" fmla="*/ 2147483647 w 2131"/>
            <a:gd name="T87" fmla="*/ 2147483647 h 1096"/>
            <a:gd name="T88" fmla="*/ 2147483647 w 2131"/>
            <a:gd name="T89" fmla="*/ 2147483647 h 1096"/>
            <a:gd name="T90" fmla="*/ 2147483647 w 2131"/>
            <a:gd name="T91" fmla="*/ 2147483647 h 1096"/>
            <a:gd name="T92" fmla="*/ 2147483647 w 2131"/>
            <a:gd name="T93" fmla="*/ 2147483647 h 1096"/>
            <a:gd name="T94" fmla="*/ 2147483647 w 2131"/>
            <a:gd name="T95" fmla="*/ 2147483647 h 1096"/>
            <a:gd name="T96" fmla="*/ 2147483647 w 2131"/>
            <a:gd name="T97" fmla="*/ 2147483647 h 1096"/>
            <a:gd name="T98" fmla="*/ 2147483647 w 2131"/>
            <a:gd name="T99" fmla="*/ 2147483647 h 1096"/>
            <a:gd name="T100" fmla="*/ 2147483647 w 2131"/>
            <a:gd name="T101" fmla="*/ 2147483647 h 1096"/>
            <a:gd name="T102" fmla="*/ 2147483647 w 2131"/>
            <a:gd name="T103" fmla="*/ 2147483647 h 1096"/>
            <a:gd name="T104" fmla="*/ 2147483647 w 2131"/>
            <a:gd name="T105" fmla="*/ 2147483647 h 109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2131" h="1096">
              <a:moveTo>
                <a:pt x="1227" y="44"/>
              </a:moveTo>
              <a:lnTo>
                <a:pt x="1205" y="44"/>
              </a:lnTo>
              <a:lnTo>
                <a:pt x="1179" y="88"/>
              </a:lnTo>
              <a:lnTo>
                <a:pt x="1157" y="148"/>
              </a:lnTo>
              <a:lnTo>
                <a:pt x="1131" y="156"/>
              </a:lnTo>
              <a:lnTo>
                <a:pt x="1131" y="172"/>
              </a:lnTo>
              <a:lnTo>
                <a:pt x="1104" y="152"/>
              </a:lnTo>
              <a:lnTo>
                <a:pt x="1079" y="161"/>
              </a:lnTo>
              <a:lnTo>
                <a:pt x="1052" y="176"/>
              </a:lnTo>
              <a:lnTo>
                <a:pt x="1027" y="193"/>
              </a:lnTo>
              <a:lnTo>
                <a:pt x="1004" y="213"/>
              </a:lnTo>
              <a:lnTo>
                <a:pt x="985" y="233"/>
              </a:lnTo>
              <a:lnTo>
                <a:pt x="971" y="252"/>
              </a:lnTo>
              <a:lnTo>
                <a:pt x="885" y="260"/>
              </a:lnTo>
              <a:lnTo>
                <a:pt x="880" y="260"/>
              </a:lnTo>
              <a:lnTo>
                <a:pt x="869" y="257"/>
              </a:lnTo>
              <a:lnTo>
                <a:pt x="859" y="257"/>
              </a:lnTo>
              <a:lnTo>
                <a:pt x="851" y="261"/>
              </a:lnTo>
              <a:lnTo>
                <a:pt x="844" y="268"/>
              </a:lnTo>
              <a:lnTo>
                <a:pt x="837" y="275"/>
              </a:lnTo>
              <a:lnTo>
                <a:pt x="829" y="283"/>
              </a:lnTo>
              <a:lnTo>
                <a:pt x="823" y="290"/>
              </a:lnTo>
              <a:lnTo>
                <a:pt x="816" y="296"/>
              </a:lnTo>
              <a:lnTo>
                <a:pt x="800" y="302"/>
              </a:lnTo>
              <a:lnTo>
                <a:pt x="781" y="308"/>
              </a:lnTo>
              <a:lnTo>
                <a:pt x="759" y="312"/>
              </a:lnTo>
              <a:lnTo>
                <a:pt x="737" y="315"/>
              </a:lnTo>
              <a:lnTo>
                <a:pt x="716" y="316"/>
              </a:lnTo>
              <a:lnTo>
                <a:pt x="699" y="316"/>
              </a:lnTo>
              <a:lnTo>
                <a:pt x="680" y="323"/>
              </a:lnTo>
              <a:lnTo>
                <a:pt x="661" y="325"/>
              </a:lnTo>
              <a:lnTo>
                <a:pt x="643" y="322"/>
              </a:lnTo>
              <a:lnTo>
                <a:pt x="625" y="316"/>
              </a:lnTo>
              <a:lnTo>
                <a:pt x="607" y="310"/>
              </a:lnTo>
              <a:lnTo>
                <a:pt x="589" y="304"/>
              </a:lnTo>
              <a:lnTo>
                <a:pt x="571" y="300"/>
              </a:lnTo>
              <a:lnTo>
                <a:pt x="528" y="332"/>
              </a:lnTo>
              <a:lnTo>
                <a:pt x="501" y="344"/>
              </a:lnTo>
              <a:lnTo>
                <a:pt x="421" y="340"/>
              </a:lnTo>
              <a:lnTo>
                <a:pt x="411" y="358"/>
              </a:lnTo>
              <a:lnTo>
                <a:pt x="404" y="375"/>
              </a:lnTo>
              <a:lnTo>
                <a:pt x="401" y="393"/>
              </a:lnTo>
              <a:lnTo>
                <a:pt x="405" y="412"/>
              </a:lnTo>
              <a:lnTo>
                <a:pt x="397" y="419"/>
              </a:lnTo>
              <a:lnTo>
                <a:pt x="393" y="428"/>
              </a:lnTo>
              <a:lnTo>
                <a:pt x="393" y="439"/>
              </a:lnTo>
              <a:lnTo>
                <a:pt x="397" y="451"/>
              </a:lnTo>
              <a:lnTo>
                <a:pt x="404" y="462"/>
              </a:lnTo>
              <a:lnTo>
                <a:pt x="412" y="472"/>
              </a:lnTo>
              <a:lnTo>
                <a:pt x="421" y="480"/>
              </a:lnTo>
              <a:lnTo>
                <a:pt x="432" y="484"/>
              </a:lnTo>
              <a:lnTo>
                <a:pt x="416" y="516"/>
              </a:lnTo>
              <a:lnTo>
                <a:pt x="389" y="508"/>
              </a:lnTo>
              <a:lnTo>
                <a:pt x="389" y="536"/>
              </a:lnTo>
              <a:lnTo>
                <a:pt x="325" y="532"/>
              </a:lnTo>
              <a:lnTo>
                <a:pt x="304" y="553"/>
              </a:lnTo>
              <a:lnTo>
                <a:pt x="272" y="540"/>
              </a:lnTo>
              <a:lnTo>
                <a:pt x="229" y="504"/>
              </a:lnTo>
              <a:lnTo>
                <a:pt x="209" y="508"/>
              </a:lnTo>
              <a:lnTo>
                <a:pt x="195" y="515"/>
              </a:lnTo>
              <a:lnTo>
                <a:pt x="183" y="525"/>
              </a:lnTo>
              <a:lnTo>
                <a:pt x="175" y="537"/>
              </a:lnTo>
              <a:lnTo>
                <a:pt x="171" y="553"/>
              </a:lnTo>
              <a:lnTo>
                <a:pt x="128" y="549"/>
              </a:lnTo>
              <a:lnTo>
                <a:pt x="125" y="540"/>
              </a:lnTo>
              <a:lnTo>
                <a:pt x="120" y="534"/>
              </a:lnTo>
              <a:lnTo>
                <a:pt x="113" y="530"/>
              </a:lnTo>
              <a:lnTo>
                <a:pt x="104" y="528"/>
              </a:lnTo>
              <a:lnTo>
                <a:pt x="95" y="526"/>
              </a:lnTo>
              <a:lnTo>
                <a:pt x="84" y="523"/>
              </a:lnTo>
              <a:lnTo>
                <a:pt x="75" y="520"/>
              </a:lnTo>
              <a:lnTo>
                <a:pt x="69" y="520"/>
              </a:lnTo>
              <a:lnTo>
                <a:pt x="0" y="585"/>
              </a:lnTo>
              <a:lnTo>
                <a:pt x="0" y="589"/>
              </a:lnTo>
              <a:lnTo>
                <a:pt x="13" y="601"/>
              </a:lnTo>
              <a:lnTo>
                <a:pt x="25" y="613"/>
              </a:lnTo>
              <a:lnTo>
                <a:pt x="37" y="624"/>
              </a:lnTo>
              <a:lnTo>
                <a:pt x="49" y="635"/>
              </a:lnTo>
              <a:lnTo>
                <a:pt x="64" y="645"/>
              </a:lnTo>
              <a:lnTo>
                <a:pt x="81" y="652"/>
              </a:lnTo>
              <a:lnTo>
                <a:pt x="101" y="657"/>
              </a:lnTo>
              <a:lnTo>
                <a:pt x="107" y="641"/>
              </a:lnTo>
              <a:lnTo>
                <a:pt x="128" y="647"/>
              </a:lnTo>
              <a:lnTo>
                <a:pt x="147" y="653"/>
              </a:lnTo>
              <a:lnTo>
                <a:pt x="164" y="661"/>
              </a:lnTo>
              <a:lnTo>
                <a:pt x="179" y="671"/>
              </a:lnTo>
              <a:lnTo>
                <a:pt x="192" y="685"/>
              </a:lnTo>
              <a:lnTo>
                <a:pt x="203" y="688"/>
              </a:lnTo>
              <a:lnTo>
                <a:pt x="211" y="693"/>
              </a:lnTo>
              <a:lnTo>
                <a:pt x="217" y="699"/>
              </a:lnTo>
              <a:lnTo>
                <a:pt x="223" y="706"/>
              </a:lnTo>
              <a:lnTo>
                <a:pt x="231" y="711"/>
              </a:lnTo>
              <a:lnTo>
                <a:pt x="240" y="715"/>
              </a:lnTo>
              <a:lnTo>
                <a:pt x="255" y="716"/>
              </a:lnTo>
              <a:lnTo>
                <a:pt x="268" y="714"/>
              </a:lnTo>
              <a:lnTo>
                <a:pt x="280" y="709"/>
              </a:lnTo>
              <a:lnTo>
                <a:pt x="292" y="703"/>
              </a:lnTo>
              <a:lnTo>
                <a:pt x="304" y="698"/>
              </a:lnTo>
              <a:lnTo>
                <a:pt x="320" y="696"/>
              </a:lnTo>
              <a:lnTo>
                <a:pt x="336" y="695"/>
              </a:lnTo>
              <a:lnTo>
                <a:pt x="353" y="695"/>
              </a:lnTo>
              <a:lnTo>
                <a:pt x="372" y="696"/>
              </a:lnTo>
              <a:lnTo>
                <a:pt x="389" y="696"/>
              </a:lnTo>
              <a:lnTo>
                <a:pt x="405" y="694"/>
              </a:lnTo>
              <a:lnTo>
                <a:pt x="420" y="689"/>
              </a:lnTo>
              <a:lnTo>
                <a:pt x="432" y="681"/>
              </a:lnTo>
              <a:lnTo>
                <a:pt x="512" y="689"/>
              </a:lnTo>
              <a:lnTo>
                <a:pt x="517" y="679"/>
              </a:lnTo>
              <a:lnTo>
                <a:pt x="525" y="673"/>
              </a:lnTo>
              <a:lnTo>
                <a:pt x="535" y="670"/>
              </a:lnTo>
              <a:lnTo>
                <a:pt x="545" y="670"/>
              </a:lnTo>
              <a:lnTo>
                <a:pt x="557" y="671"/>
              </a:lnTo>
              <a:lnTo>
                <a:pt x="571" y="673"/>
              </a:lnTo>
              <a:lnTo>
                <a:pt x="575" y="745"/>
              </a:lnTo>
              <a:lnTo>
                <a:pt x="561" y="845"/>
              </a:lnTo>
              <a:lnTo>
                <a:pt x="608" y="881"/>
              </a:lnTo>
              <a:lnTo>
                <a:pt x="624" y="889"/>
              </a:lnTo>
              <a:lnTo>
                <a:pt x="639" y="899"/>
              </a:lnTo>
              <a:lnTo>
                <a:pt x="651" y="908"/>
              </a:lnTo>
              <a:lnTo>
                <a:pt x="661" y="917"/>
              </a:lnTo>
              <a:lnTo>
                <a:pt x="672" y="925"/>
              </a:lnTo>
              <a:lnTo>
                <a:pt x="683" y="932"/>
              </a:lnTo>
              <a:lnTo>
                <a:pt x="696" y="937"/>
              </a:lnTo>
              <a:lnTo>
                <a:pt x="711" y="939"/>
              </a:lnTo>
              <a:lnTo>
                <a:pt x="729" y="938"/>
              </a:lnTo>
              <a:lnTo>
                <a:pt x="752" y="933"/>
              </a:lnTo>
              <a:lnTo>
                <a:pt x="763" y="948"/>
              </a:lnTo>
              <a:lnTo>
                <a:pt x="773" y="957"/>
              </a:lnTo>
              <a:lnTo>
                <a:pt x="788" y="961"/>
              </a:lnTo>
              <a:lnTo>
                <a:pt x="805" y="963"/>
              </a:lnTo>
              <a:lnTo>
                <a:pt x="827" y="961"/>
              </a:lnTo>
              <a:lnTo>
                <a:pt x="821" y="985"/>
              </a:lnTo>
              <a:lnTo>
                <a:pt x="837" y="988"/>
              </a:lnTo>
              <a:lnTo>
                <a:pt x="853" y="993"/>
              </a:lnTo>
              <a:lnTo>
                <a:pt x="869" y="999"/>
              </a:lnTo>
              <a:lnTo>
                <a:pt x="884" y="1005"/>
              </a:lnTo>
              <a:lnTo>
                <a:pt x="900" y="1008"/>
              </a:lnTo>
              <a:lnTo>
                <a:pt x="916" y="1008"/>
              </a:lnTo>
              <a:lnTo>
                <a:pt x="932" y="1004"/>
              </a:lnTo>
              <a:lnTo>
                <a:pt x="943" y="997"/>
              </a:lnTo>
              <a:lnTo>
                <a:pt x="952" y="987"/>
              </a:lnTo>
              <a:lnTo>
                <a:pt x="960" y="976"/>
              </a:lnTo>
              <a:lnTo>
                <a:pt x="968" y="964"/>
              </a:lnTo>
              <a:lnTo>
                <a:pt x="975" y="952"/>
              </a:lnTo>
              <a:lnTo>
                <a:pt x="983" y="942"/>
              </a:lnTo>
              <a:lnTo>
                <a:pt x="992" y="934"/>
              </a:lnTo>
              <a:lnTo>
                <a:pt x="1003" y="931"/>
              </a:lnTo>
              <a:lnTo>
                <a:pt x="1016" y="931"/>
              </a:lnTo>
              <a:lnTo>
                <a:pt x="1028" y="936"/>
              </a:lnTo>
              <a:lnTo>
                <a:pt x="1040" y="943"/>
              </a:lnTo>
              <a:lnTo>
                <a:pt x="1051" y="951"/>
              </a:lnTo>
              <a:lnTo>
                <a:pt x="1064" y="957"/>
              </a:lnTo>
              <a:lnTo>
                <a:pt x="1077" y="961"/>
              </a:lnTo>
              <a:lnTo>
                <a:pt x="1077" y="993"/>
              </a:lnTo>
              <a:lnTo>
                <a:pt x="1092" y="998"/>
              </a:lnTo>
              <a:lnTo>
                <a:pt x="1101" y="1007"/>
              </a:lnTo>
              <a:lnTo>
                <a:pt x="1109" y="1019"/>
              </a:lnTo>
              <a:lnTo>
                <a:pt x="1115" y="1031"/>
              </a:lnTo>
              <a:lnTo>
                <a:pt x="1120" y="1044"/>
              </a:lnTo>
              <a:lnTo>
                <a:pt x="1124" y="1057"/>
              </a:lnTo>
              <a:lnTo>
                <a:pt x="1131" y="1069"/>
              </a:lnTo>
              <a:lnTo>
                <a:pt x="1163" y="1069"/>
              </a:lnTo>
              <a:lnTo>
                <a:pt x="1200" y="1001"/>
              </a:lnTo>
              <a:lnTo>
                <a:pt x="1213" y="1006"/>
              </a:lnTo>
              <a:lnTo>
                <a:pt x="1224" y="1013"/>
              </a:lnTo>
              <a:lnTo>
                <a:pt x="1231" y="1022"/>
              </a:lnTo>
              <a:lnTo>
                <a:pt x="1235" y="1033"/>
              </a:lnTo>
              <a:lnTo>
                <a:pt x="1237" y="1045"/>
              </a:lnTo>
              <a:lnTo>
                <a:pt x="1240" y="1057"/>
              </a:lnTo>
              <a:lnTo>
                <a:pt x="1241" y="1070"/>
              </a:lnTo>
              <a:lnTo>
                <a:pt x="1243" y="1081"/>
              </a:lnTo>
              <a:lnTo>
                <a:pt x="1256" y="1085"/>
              </a:lnTo>
              <a:lnTo>
                <a:pt x="1271" y="1090"/>
              </a:lnTo>
              <a:lnTo>
                <a:pt x="1287" y="1094"/>
              </a:lnTo>
              <a:lnTo>
                <a:pt x="1301" y="1096"/>
              </a:lnTo>
              <a:lnTo>
                <a:pt x="1315" y="1094"/>
              </a:lnTo>
              <a:lnTo>
                <a:pt x="1325" y="1089"/>
              </a:lnTo>
              <a:lnTo>
                <a:pt x="1332" y="1082"/>
              </a:lnTo>
              <a:lnTo>
                <a:pt x="1337" y="1072"/>
              </a:lnTo>
              <a:lnTo>
                <a:pt x="1340" y="1062"/>
              </a:lnTo>
              <a:lnTo>
                <a:pt x="1343" y="1051"/>
              </a:lnTo>
              <a:lnTo>
                <a:pt x="1345" y="1041"/>
              </a:lnTo>
              <a:lnTo>
                <a:pt x="1348" y="1033"/>
              </a:lnTo>
              <a:lnTo>
                <a:pt x="1357" y="1014"/>
              </a:lnTo>
              <a:lnTo>
                <a:pt x="1371" y="997"/>
              </a:lnTo>
              <a:lnTo>
                <a:pt x="1384" y="982"/>
              </a:lnTo>
              <a:lnTo>
                <a:pt x="1397" y="966"/>
              </a:lnTo>
              <a:lnTo>
                <a:pt x="1408" y="950"/>
              </a:lnTo>
              <a:lnTo>
                <a:pt x="1416" y="933"/>
              </a:lnTo>
              <a:lnTo>
                <a:pt x="1419" y="913"/>
              </a:lnTo>
              <a:lnTo>
                <a:pt x="1440" y="917"/>
              </a:lnTo>
              <a:lnTo>
                <a:pt x="1448" y="910"/>
              </a:lnTo>
              <a:lnTo>
                <a:pt x="1457" y="904"/>
              </a:lnTo>
              <a:lnTo>
                <a:pt x="1465" y="899"/>
              </a:lnTo>
              <a:lnTo>
                <a:pt x="1472" y="893"/>
              </a:lnTo>
              <a:lnTo>
                <a:pt x="1477" y="887"/>
              </a:lnTo>
              <a:lnTo>
                <a:pt x="1479" y="879"/>
              </a:lnTo>
              <a:lnTo>
                <a:pt x="1477" y="869"/>
              </a:lnTo>
              <a:lnTo>
                <a:pt x="1611" y="897"/>
              </a:lnTo>
              <a:lnTo>
                <a:pt x="1616" y="893"/>
              </a:lnTo>
              <a:lnTo>
                <a:pt x="1615" y="885"/>
              </a:lnTo>
              <a:lnTo>
                <a:pt x="1615" y="874"/>
              </a:lnTo>
              <a:lnTo>
                <a:pt x="1615" y="862"/>
              </a:lnTo>
              <a:lnTo>
                <a:pt x="1617" y="848"/>
              </a:lnTo>
              <a:lnTo>
                <a:pt x="1620" y="836"/>
              </a:lnTo>
              <a:lnTo>
                <a:pt x="1625" y="824"/>
              </a:lnTo>
              <a:lnTo>
                <a:pt x="1632" y="815"/>
              </a:lnTo>
              <a:lnTo>
                <a:pt x="1641" y="809"/>
              </a:lnTo>
              <a:lnTo>
                <a:pt x="1653" y="807"/>
              </a:lnTo>
              <a:lnTo>
                <a:pt x="1671" y="810"/>
              </a:lnTo>
              <a:lnTo>
                <a:pt x="1687" y="817"/>
              </a:lnTo>
              <a:lnTo>
                <a:pt x="1701" y="826"/>
              </a:lnTo>
              <a:lnTo>
                <a:pt x="1717" y="835"/>
              </a:lnTo>
              <a:lnTo>
                <a:pt x="1732" y="843"/>
              </a:lnTo>
              <a:lnTo>
                <a:pt x="1749" y="848"/>
              </a:lnTo>
              <a:lnTo>
                <a:pt x="1776" y="851"/>
              </a:lnTo>
              <a:lnTo>
                <a:pt x="1804" y="850"/>
              </a:lnTo>
              <a:lnTo>
                <a:pt x="1832" y="845"/>
              </a:lnTo>
              <a:lnTo>
                <a:pt x="1857" y="837"/>
              </a:lnTo>
              <a:lnTo>
                <a:pt x="1881" y="827"/>
              </a:lnTo>
              <a:lnTo>
                <a:pt x="1901" y="813"/>
              </a:lnTo>
              <a:lnTo>
                <a:pt x="1917" y="797"/>
              </a:lnTo>
              <a:lnTo>
                <a:pt x="1927" y="778"/>
              </a:lnTo>
              <a:lnTo>
                <a:pt x="1931" y="757"/>
              </a:lnTo>
              <a:lnTo>
                <a:pt x="1953" y="758"/>
              </a:lnTo>
              <a:lnTo>
                <a:pt x="1971" y="757"/>
              </a:lnTo>
              <a:lnTo>
                <a:pt x="1984" y="753"/>
              </a:lnTo>
              <a:lnTo>
                <a:pt x="1993" y="748"/>
              </a:lnTo>
              <a:lnTo>
                <a:pt x="1999" y="740"/>
              </a:lnTo>
              <a:lnTo>
                <a:pt x="2001" y="731"/>
              </a:lnTo>
              <a:lnTo>
                <a:pt x="2001" y="720"/>
              </a:lnTo>
              <a:lnTo>
                <a:pt x="2000" y="708"/>
              </a:lnTo>
              <a:lnTo>
                <a:pt x="1995" y="695"/>
              </a:lnTo>
              <a:lnTo>
                <a:pt x="1989" y="681"/>
              </a:lnTo>
              <a:lnTo>
                <a:pt x="2085" y="661"/>
              </a:lnTo>
              <a:lnTo>
                <a:pt x="2091" y="641"/>
              </a:lnTo>
              <a:lnTo>
                <a:pt x="2112" y="629"/>
              </a:lnTo>
              <a:lnTo>
                <a:pt x="2125" y="617"/>
              </a:lnTo>
              <a:lnTo>
                <a:pt x="2131" y="604"/>
              </a:lnTo>
              <a:lnTo>
                <a:pt x="2131" y="591"/>
              </a:lnTo>
              <a:lnTo>
                <a:pt x="2124" y="578"/>
              </a:lnTo>
              <a:lnTo>
                <a:pt x="2112" y="567"/>
              </a:lnTo>
              <a:lnTo>
                <a:pt x="2096" y="557"/>
              </a:lnTo>
              <a:lnTo>
                <a:pt x="2075" y="549"/>
              </a:lnTo>
              <a:lnTo>
                <a:pt x="2115" y="484"/>
              </a:lnTo>
              <a:lnTo>
                <a:pt x="2048" y="380"/>
              </a:lnTo>
              <a:lnTo>
                <a:pt x="2035" y="378"/>
              </a:lnTo>
              <a:lnTo>
                <a:pt x="2021" y="375"/>
              </a:lnTo>
              <a:lnTo>
                <a:pt x="2005" y="373"/>
              </a:lnTo>
              <a:lnTo>
                <a:pt x="1992" y="372"/>
              </a:lnTo>
              <a:lnTo>
                <a:pt x="1979" y="374"/>
              </a:lnTo>
              <a:lnTo>
                <a:pt x="1968" y="380"/>
              </a:lnTo>
              <a:lnTo>
                <a:pt x="1947" y="380"/>
              </a:lnTo>
              <a:lnTo>
                <a:pt x="1929" y="382"/>
              </a:lnTo>
              <a:lnTo>
                <a:pt x="1913" y="388"/>
              </a:lnTo>
              <a:lnTo>
                <a:pt x="1900" y="394"/>
              </a:lnTo>
              <a:lnTo>
                <a:pt x="1885" y="401"/>
              </a:lnTo>
              <a:lnTo>
                <a:pt x="1869" y="407"/>
              </a:lnTo>
              <a:lnTo>
                <a:pt x="1851" y="412"/>
              </a:lnTo>
              <a:lnTo>
                <a:pt x="1835" y="413"/>
              </a:lnTo>
              <a:lnTo>
                <a:pt x="1820" y="410"/>
              </a:lnTo>
              <a:lnTo>
                <a:pt x="1805" y="407"/>
              </a:lnTo>
              <a:lnTo>
                <a:pt x="1792" y="404"/>
              </a:lnTo>
              <a:lnTo>
                <a:pt x="1776" y="404"/>
              </a:lnTo>
              <a:lnTo>
                <a:pt x="1779" y="388"/>
              </a:lnTo>
              <a:lnTo>
                <a:pt x="1777" y="372"/>
              </a:lnTo>
              <a:lnTo>
                <a:pt x="1773" y="356"/>
              </a:lnTo>
              <a:lnTo>
                <a:pt x="1764" y="341"/>
              </a:lnTo>
              <a:lnTo>
                <a:pt x="1751" y="329"/>
              </a:lnTo>
              <a:lnTo>
                <a:pt x="1733" y="320"/>
              </a:lnTo>
              <a:lnTo>
                <a:pt x="1744" y="284"/>
              </a:lnTo>
              <a:lnTo>
                <a:pt x="1725" y="280"/>
              </a:lnTo>
              <a:lnTo>
                <a:pt x="1711" y="273"/>
              </a:lnTo>
              <a:lnTo>
                <a:pt x="1700" y="265"/>
              </a:lnTo>
              <a:lnTo>
                <a:pt x="1689" y="255"/>
              </a:lnTo>
              <a:lnTo>
                <a:pt x="1681" y="245"/>
              </a:lnTo>
              <a:lnTo>
                <a:pt x="1672" y="235"/>
              </a:lnTo>
              <a:lnTo>
                <a:pt x="1661" y="226"/>
              </a:lnTo>
              <a:lnTo>
                <a:pt x="1647" y="219"/>
              </a:lnTo>
              <a:lnTo>
                <a:pt x="1636" y="217"/>
              </a:lnTo>
              <a:lnTo>
                <a:pt x="1627" y="218"/>
              </a:lnTo>
              <a:lnTo>
                <a:pt x="1617" y="221"/>
              </a:lnTo>
              <a:lnTo>
                <a:pt x="1609" y="224"/>
              </a:lnTo>
              <a:lnTo>
                <a:pt x="1599" y="225"/>
              </a:lnTo>
              <a:lnTo>
                <a:pt x="1585" y="224"/>
              </a:lnTo>
              <a:lnTo>
                <a:pt x="1573" y="222"/>
              </a:lnTo>
              <a:lnTo>
                <a:pt x="1561" y="220"/>
              </a:lnTo>
              <a:lnTo>
                <a:pt x="1549" y="220"/>
              </a:lnTo>
              <a:lnTo>
                <a:pt x="1539" y="221"/>
              </a:lnTo>
              <a:lnTo>
                <a:pt x="1529" y="227"/>
              </a:lnTo>
              <a:lnTo>
                <a:pt x="1520" y="236"/>
              </a:lnTo>
              <a:lnTo>
                <a:pt x="1509" y="236"/>
              </a:lnTo>
              <a:lnTo>
                <a:pt x="1499" y="215"/>
              </a:lnTo>
              <a:lnTo>
                <a:pt x="1484" y="195"/>
              </a:lnTo>
              <a:lnTo>
                <a:pt x="1471" y="175"/>
              </a:lnTo>
              <a:lnTo>
                <a:pt x="1457" y="156"/>
              </a:lnTo>
              <a:lnTo>
                <a:pt x="1445" y="136"/>
              </a:lnTo>
              <a:lnTo>
                <a:pt x="1440" y="114"/>
              </a:lnTo>
              <a:lnTo>
                <a:pt x="1440" y="92"/>
              </a:lnTo>
              <a:lnTo>
                <a:pt x="1417" y="90"/>
              </a:lnTo>
              <a:lnTo>
                <a:pt x="1399" y="84"/>
              </a:lnTo>
              <a:lnTo>
                <a:pt x="1381" y="77"/>
              </a:lnTo>
              <a:lnTo>
                <a:pt x="1365" y="68"/>
              </a:lnTo>
              <a:lnTo>
                <a:pt x="1349" y="56"/>
              </a:lnTo>
              <a:lnTo>
                <a:pt x="1363" y="49"/>
              </a:lnTo>
              <a:lnTo>
                <a:pt x="1369" y="43"/>
              </a:lnTo>
              <a:lnTo>
                <a:pt x="1369" y="36"/>
              </a:lnTo>
              <a:lnTo>
                <a:pt x="1365" y="31"/>
              </a:lnTo>
              <a:lnTo>
                <a:pt x="1359" y="25"/>
              </a:lnTo>
              <a:lnTo>
                <a:pt x="1348" y="20"/>
              </a:lnTo>
              <a:lnTo>
                <a:pt x="1337" y="15"/>
              </a:lnTo>
              <a:lnTo>
                <a:pt x="1328" y="10"/>
              </a:lnTo>
              <a:lnTo>
                <a:pt x="1319" y="5"/>
              </a:lnTo>
              <a:lnTo>
                <a:pt x="1312" y="0"/>
              </a:lnTo>
              <a:lnTo>
                <a:pt x="1295" y="4"/>
              </a:lnTo>
              <a:lnTo>
                <a:pt x="1277" y="8"/>
              </a:lnTo>
              <a:lnTo>
                <a:pt x="1260" y="14"/>
              </a:lnTo>
              <a:lnTo>
                <a:pt x="1245" y="22"/>
              </a:lnTo>
              <a:lnTo>
                <a:pt x="1233" y="31"/>
              </a:lnTo>
              <a:lnTo>
                <a:pt x="1227" y="44"/>
              </a:lnTo>
              <a:close/>
            </a:path>
          </a:pathLst>
        </a:custGeom>
        <a:solidFill>
          <a:schemeClr val="accent1"/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10</xdr:col>
      <xdr:colOff>416718</xdr:colOff>
      <xdr:row>27</xdr:row>
      <xdr:rowOff>83342</xdr:rowOff>
    </xdr:from>
    <xdr:to>
      <xdr:col>14</xdr:col>
      <xdr:colOff>428624</xdr:colOff>
      <xdr:row>32</xdr:row>
      <xdr:rowOff>107156</xdr:rowOff>
    </xdr:to>
    <xdr:sp macro="" textlink="">
      <xdr:nvSpPr>
        <xdr:cNvPr id="22" name="Szövegdoboz 21">
          <a:extLst>
            <a:ext uri="{FF2B5EF4-FFF2-40B4-BE49-F238E27FC236}">
              <a16:creationId xmlns:a16="http://schemas.microsoft.com/office/drawing/2014/main" id="{853063BF-524C-4B54-A4A1-5DD5FB8964BE}"/>
            </a:ext>
          </a:extLst>
        </xdr:cNvPr>
        <xdr:cNvSpPr txBox="1"/>
      </xdr:nvSpPr>
      <xdr:spPr>
        <a:xfrm>
          <a:off x="7853838" y="4533422"/>
          <a:ext cx="2480786" cy="7858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800" b="1">
              <a:solidFill>
                <a:schemeClr val="accent3"/>
              </a:solidFill>
            </a:rPr>
            <a:t>3,1%</a:t>
          </a:r>
        </a:p>
        <a:p>
          <a:pPr algn="ctr"/>
          <a:r>
            <a:rPr lang="hu-HU" sz="1800" b="1">
              <a:solidFill>
                <a:schemeClr val="accent3"/>
              </a:solidFill>
            </a:rPr>
            <a:t>(-0,3 szp.)</a:t>
          </a:r>
        </a:p>
        <a:p>
          <a:pPr algn="ctr"/>
          <a:endParaRPr lang="hu-HU" sz="1800" b="1">
            <a:solidFill>
              <a:schemeClr val="accent3"/>
            </a:solidFill>
          </a:endParaRPr>
        </a:p>
        <a:p>
          <a:pPr algn="ctr"/>
          <a:endParaRPr lang="hu-HU" sz="1800" b="1">
            <a:solidFill>
              <a:schemeClr val="accent3"/>
            </a:solidFill>
          </a:endParaRPr>
        </a:p>
      </xdr:txBody>
    </xdr:sp>
    <xdr:clientData/>
  </xdr:twoCellAnchor>
  <xdr:twoCellAnchor>
    <xdr:from>
      <xdr:col>11</xdr:col>
      <xdr:colOff>230982</xdr:colOff>
      <xdr:row>17</xdr:row>
      <xdr:rowOff>128587</xdr:rowOff>
    </xdr:from>
    <xdr:to>
      <xdr:col>14</xdr:col>
      <xdr:colOff>333376</xdr:colOff>
      <xdr:row>23</xdr:row>
      <xdr:rowOff>9524</xdr:rowOff>
    </xdr:to>
    <xdr:sp macro="" textlink="">
      <xdr:nvSpPr>
        <xdr:cNvPr id="23" name="Szövegdoboz 22">
          <a:extLst>
            <a:ext uri="{FF2B5EF4-FFF2-40B4-BE49-F238E27FC236}">
              <a16:creationId xmlns:a16="http://schemas.microsoft.com/office/drawing/2014/main" id="{055B5203-FBDF-4219-A348-CF557FB7F7AF}"/>
            </a:ext>
          </a:extLst>
        </xdr:cNvPr>
        <xdr:cNvSpPr txBox="1"/>
      </xdr:nvSpPr>
      <xdr:spPr>
        <a:xfrm>
          <a:off x="8285322" y="2947987"/>
          <a:ext cx="1954054" cy="886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800" b="1">
              <a:solidFill>
                <a:sysClr val="windowText" lastClr="000000"/>
              </a:solidFill>
            </a:rPr>
            <a:t>6,0%</a:t>
          </a:r>
        </a:p>
        <a:p>
          <a:pPr algn="ctr"/>
          <a:r>
            <a:rPr lang="hu-HU" sz="1800" b="1">
              <a:solidFill>
                <a:sysClr val="windowText" lastClr="000000"/>
              </a:solidFill>
            </a:rPr>
            <a:t>(+0,5 szp.)</a:t>
          </a:r>
        </a:p>
      </xdr:txBody>
    </xdr:sp>
    <xdr:clientData/>
  </xdr:twoCellAnchor>
  <xdr:twoCellAnchor>
    <xdr:from>
      <xdr:col>8</xdr:col>
      <xdr:colOff>444952</xdr:colOff>
      <xdr:row>17</xdr:row>
      <xdr:rowOff>11906</xdr:rowOff>
    </xdr:from>
    <xdr:to>
      <xdr:col>12</xdr:col>
      <xdr:colOff>62932</xdr:colOff>
      <xdr:row>21</xdr:row>
      <xdr:rowOff>137583</xdr:rowOff>
    </xdr:to>
    <xdr:sp macro="" textlink="">
      <xdr:nvSpPr>
        <xdr:cNvPr id="24" name="Szövegdoboz 23">
          <a:extLst>
            <a:ext uri="{FF2B5EF4-FFF2-40B4-BE49-F238E27FC236}">
              <a16:creationId xmlns:a16="http://schemas.microsoft.com/office/drawing/2014/main" id="{32230D69-D236-47E1-8838-31AA0EED2E89}"/>
            </a:ext>
          </a:extLst>
        </xdr:cNvPr>
        <xdr:cNvSpPr txBox="1"/>
      </xdr:nvSpPr>
      <xdr:spPr>
        <a:xfrm>
          <a:off x="6647632" y="2831306"/>
          <a:ext cx="2086860" cy="796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800" b="1">
              <a:solidFill>
                <a:schemeClr val="accent3"/>
              </a:solidFill>
            </a:rPr>
            <a:t>15,0%</a:t>
          </a:r>
        </a:p>
        <a:p>
          <a:pPr algn="ctr"/>
          <a:r>
            <a:rPr lang="hu-HU" sz="1800" b="1">
              <a:solidFill>
                <a:schemeClr val="accent3"/>
              </a:solidFill>
            </a:rPr>
            <a:t>(-1,4 szp.)</a:t>
          </a:r>
        </a:p>
      </xdr:txBody>
    </xdr:sp>
    <xdr:clientData/>
  </xdr:twoCellAnchor>
  <xdr:twoCellAnchor>
    <xdr:from>
      <xdr:col>15</xdr:col>
      <xdr:colOff>218054</xdr:colOff>
      <xdr:row>25</xdr:row>
      <xdr:rowOff>83003</xdr:rowOff>
    </xdr:from>
    <xdr:to>
      <xdr:col>18</xdr:col>
      <xdr:colOff>520473</xdr:colOff>
      <xdr:row>30</xdr:row>
      <xdr:rowOff>107155</xdr:rowOff>
    </xdr:to>
    <xdr:sp macro="" textlink="">
      <xdr:nvSpPr>
        <xdr:cNvPr id="25" name="Szövegdoboz 24">
          <a:extLst>
            <a:ext uri="{FF2B5EF4-FFF2-40B4-BE49-F238E27FC236}">
              <a16:creationId xmlns:a16="http://schemas.microsoft.com/office/drawing/2014/main" id="{DF6B4E62-9346-4463-9620-125829D26164}"/>
            </a:ext>
          </a:extLst>
        </xdr:cNvPr>
        <xdr:cNvSpPr txBox="1"/>
      </xdr:nvSpPr>
      <xdr:spPr>
        <a:xfrm>
          <a:off x="10741274" y="4228283"/>
          <a:ext cx="2154079" cy="7861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8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4,2</a:t>
          </a:r>
          <a:r>
            <a:rPr lang="hu-HU" sz="1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%</a:t>
          </a:r>
        </a:p>
        <a:p>
          <a:pPr algn="ctr"/>
          <a:r>
            <a:rPr lang="hu-HU" sz="1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(+1,2 szp.)</a:t>
          </a:r>
        </a:p>
      </xdr:txBody>
    </xdr:sp>
    <xdr:clientData/>
  </xdr:twoCellAnchor>
  <xdr:twoCellAnchor>
    <xdr:from>
      <xdr:col>17</xdr:col>
      <xdr:colOff>587489</xdr:colOff>
      <xdr:row>13</xdr:row>
      <xdr:rowOff>98652</xdr:rowOff>
    </xdr:from>
    <xdr:to>
      <xdr:col>21</xdr:col>
      <xdr:colOff>57830</xdr:colOff>
      <xdr:row>18</xdr:row>
      <xdr:rowOff>134371</xdr:rowOff>
    </xdr:to>
    <xdr:sp macro="" textlink="">
      <xdr:nvSpPr>
        <xdr:cNvPr id="26" name="Szövegdoboz 25">
          <a:extLst>
            <a:ext uri="{FF2B5EF4-FFF2-40B4-BE49-F238E27FC236}">
              <a16:creationId xmlns:a16="http://schemas.microsoft.com/office/drawing/2014/main" id="{6553AD8B-049C-475A-9C96-D6AFB567A6D1}"/>
            </a:ext>
          </a:extLst>
        </xdr:cNvPr>
        <xdr:cNvSpPr txBox="1"/>
      </xdr:nvSpPr>
      <xdr:spPr>
        <a:xfrm>
          <a:off x="12345149" y="2247492"/>
          <a:ext cx="1939221" cy="873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800" b="1">
              <a:solidFill>
                <a:sysClr val="windowText" lastClr="000000"/>
              </a:solidFill>
            </a:rPr>
            <a:t>5,4%</a:t>
          </a:r>
        </a:p>
        <a:p>
          <a:pPr algn="ctr"/>
          <a:r>
            <a:rPr lang="hu-HU" sz="1800" b="1">
              <a:solidFill>
                <a:sysClr val="windowText" lastClr="000000"/>
              </a:solidFill>
            </a:rPr>
            <a:t>(+0,7 szp.)</a:t>
          </a:r>
        </a:p>
      </xdr:txBody>
    </xdr:sp>
    <xdr:clientData/>
  </xdr:twoCellAnchor>
  <xdr:twoCellAnchor>
    <xdr:from>
      <xdr:col>15</xdr:col>
      <xdr:colOff>269080</xdr:colOff>
      <xdr:row>8</xdr:row>
      <xdr:rowOff>80963</xdr:rowOff>
    </xdr:from>
    <xdr:to>
      <xdr:col>19</xdr:col>
      <xdr:colOff>202405</xdr:colOff>
      <xdr:row>13</xdr:row>
      <xdr:rowOff>116682</xdr:rowOff>
    </xdr:to>
    <xdr:sp macro="" textlink="">
      <xdr:nvSpPr>
        <xdr:cNvPr id="27" name="Szövegdoboz 26">
          <a:extLst>
            <a:ext uri="{FF2B5EF4-FFF2-40B4-BE49-F238E27FC236}">
              <a16:creationId xmlns:a16="http://schemas.microsoft.com/office/drawing/2014/main" id="{94CB127D-3E02-43C3-8B0E-9F3E7BDBF4D4}"/>
            </a:ext>
          </a:extLst>
        </xdr:cNvPr>
        <xdr:cNvSpPr txBox="1"/>
      </xdr:nvSpPr>
      <xdr:spPr>
        <a:xfrm>
          <a:off x="10792300" y="1391603"/>
          <a:ext cx="2402205" cy="873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2,8%</a:t>
          </a:r>
        </a:p>
        <a:p>
          <a:pPr algn="ctr"/>
          <a:r>
            <a:rPr lang="hu-HU" sz="1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(+0,1 szp.)</a:t>
          </a:r>
        </a:p>
      </xdr:txBody>
    </xdr:sp>
    <xdr:clientData/>
  </xdr:twoCellAnchor>
  <xdr:twoCellAnchor>
    <xdr:from>
      <xdr:col>14</xdr:col>
      <xdr:colOff>144576</xdr:colOff>
      <xdr:row>16</xdr:row>
      <xdr:rowOff>31410</xdr:rowOff>
    </xdr:from>
    <xdr:to>
      <xdr:col>17</xdr:col>
      <xdr:colOff>323170</xdr:colOff>
      <xdr:row>21</xdr:row>
      <xdr:rowOff>62026</xdr:rowOff>
    </xdr:to>
    <xdr:sp macro="" textlink="">
      <xdr:nvSpPr>
        <xdr:cNvPr id="28" name="Szövegdoboz 27">
          <a:extLst>
            <a:ext uri="{FF2B5EF4-FFF2-40B4-BE49-F238E27FC236}">
              <a16:creationId xmlns:a16="http://schemas.microsoft.com/office/drawing/2014/main" id="{CE20AFA9-0E95-4F8C-94C4-47F754FB3607}"/>
            </a:ext>
          </a:extLst>
        </xdr:cNvPr>
        <xdr:cNvSpPr txBox="1"/>
      </xdr:nvSpPr>
      <xdr:spPr>
        <a:xfrm>
          <a:off x="10050576" y="2683170"/>
          <a:ext cx="2030254" cy="868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800" b="1">
              <a:solidFill>
                <a:schemeClr val="accent3"/>
              </a:solidFill>
            </a:rPr>
            <a:t>63,6</a:t>
          </a:r>
          <a:r>
            <a:rPr lang="hu-HU" sz="1800" b="1" baseline="0">
              <a:solidFill>
                <a:schemeClr val="accent3"/>
              </a:solidFill>
            </a:rPr>
            <a:t>%</a:t>
          </a:r>
        </a:p>
        <a:p>
          <a:pPr algn="ctr"/>
          <a:r>
            <a:rPr lang="hu-HU" sz="1800" b="1" baseline="0">
              <a:solidFill>
                <a:schemeClr val="accent3"/>
              </a:solidFill>
            </a:rPr>
            <a:t>(-0,8 szp.)</a:t>
          </a:r>
          <a:endParaRPr lang="hu-HU" sz="1800" b="1">
            <a:solidFill>
              <a:schemeClr val="accent3"/>
            </a:solidFill>
          </a:endParaRPr>
        </a:p>
        <a:p>
          <a:pPr algn="ctr"/>
          <a:endParaRPr lang="hu-HU" sz="1800" b="1">
            <a:solidFill>
              <a:schemeClr val="accent3"/>
            </a:solidFill>
          </a:endParaRPr>
        </a:p>
      </xdr:txBody>
    </xdr:sp>
    <xdr:clientData/>
  </xdr:twoCellAnchor>
  <xdr:twoCellAnchor>
    <xdr:from>
      <xdr:col>11</xdr:col>
      <xdr:colOff>363991</xdr:colOff>
      <xdr:row>8</xdr:row>
      <xdr:rowOff>56127</xdr:rowOff>
    </xdr:from>
    <xdr:to>
      <xdr:col>14</xdr:col>
      <xdr:colOff>471147</xdr:colOff>
      <xdr:row>13</xdr:row>
      <xdr:rowOff>91847</xdr:rowOff>
    </xdr:to>
    <xdr:sp macro="" textlink="">
      <xdr:nvSpPr>
        <xdr:cNvPr id="29" name="Szövegdoboz 28">
          <a:extLst>
            <a:ext uri="{FF2B5EF4-FFF2-40B4-BE49-F238E27FC236}">
              <a16:creationId xmlns:a16="http://schemas.microsoft.com/office/drawing/2014/main" id="{FD4C9C96-AB8D-4BB5-911A-BF069F7510DA}"/>
            </a:ext>
          </a:extLst>
        </xdr:cNvPr>
        <xdr:cNvSpPr txBox="1"/>
      </xdr:nvSpPr>
      <xdr:spPr>
        <a:xfrm>
          <a:off x="8418331" y="1366767"/>
          <a:ext cx="1958816" cy="873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800" b="1">
              <a:solidFill>
                <a:schemeClr val="accent3"/>
              </a:solidFill>
            </a:rPr>
            <a:t>60,8%</a:t>
          </a:r>
        </a:p>
        <a:p>
          <a:pPr algn="ctr"/>
          <a:r>
            <a:rPr lang="hu-HU" sz="1800" b="1">
              <a:solidFill>
                <a:schemeClr val="accent3"/>
              </a:solidFill>
            </a:rPr>
            <a:t>(-1,0</a:t>
          </a:r>
          <a:r>
            <a:rPr lang="hu-HU" sz="1800" b="1" baseline="0">
              <a:solidFill>
                <a:schemeClr val="accent3"/>
              </a:solidFill>
            </a:rPr>
            <a:t> szp.)</a:t>
          </a:r>
          <a:endParaRPr lang="hu-HU" sz="1800" b="1">
            <a:solidFill>
              <a:schemeClr val="accent3"/>
            </a:solidFill>
          </a:endParaRPr>
        </a:p>
        <a:p>
          <a:pPr algn="ctr"/>
          <a:endParaRPr lang="hu-HU" sz="1800" b="1">
            <a:solidFill>
              <a:schemeClr val="accent3"/>
            </a:solidFill>
          </a:endParaRPr>
        </a:p>
      </xdr:txBody>
    </xdr:sp>
    <xdr:clientData/>
  </xdr:twoCellAnchor>
  <xdr:twoCellAnchor>
    <xdr:from>
      <xdr:col>13</xdr:col>
      <xdr:colOff>489857</xdr:colOff>
      <xdr:row>12</xdr:row>
      <xdr:rowOff>40821</xdr:rowOff>
    </xdr:from>
    <xdr:to>
      <xdr:col>14</xdr:col>
      <xdr:colOff>583406</xdr:colOff>
      <xdr:row>16</xdr:row>
      <xdr:rowOff>95250</xdr:rowOff>
    </xdr:to>
    <xdr:cxnSp macro="">
      <xdr:nvCxnSpPr>
        <xdr:cNvPr id="30" name="Egyenes összekötő nyíllal 29">
          <a:extLst>
            <a:ext uri="{FF2B5EF4-FFF2-40B4-BE49-F238E27FC236}">
              <a16:creationId xmlns:a16="http://schemas.microsoft.com/office/drawing/2014/main" id="{7B05C1B5-4924-4881-A677-EBE9F9A86D6A}"/>
            </a:ext>
          </a:extLst>
        </xdr:cNvPr>
        <xdr:cNvCxnSpPr/>
      </xdr:nvCxnSpPr>
      <xdr:spPr>
        <a:xfrm>
          <a:off x="9778637" y="2022021"/>
          <a:ext cx="710769" cy="7249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390525</xdr:colOff>
      <xdr:row>18</xdr:row>
      <xdr:rowOff>123825</xdr:rowOff>
    </xdr:from>
    <xdr:to>
      <xdr:col>35</xdr:col>
      <xdr:colOff>266700</xdr:colOff>
      <xdr:row>30</xdr:row>
      <xdr:rowOff>9525</xdr:rowOff>
    </xdr:to>
    <xdr:sp macro="" textlink="">
      <xdr:nvSpPr>
        <xdr:cNvPr id="31" name="Reg3">
          <a:extLst>
            <a:ext uri="{FF2B5EF4-FFF2-40B4-BE49-F238E27FC236}">
              <a16:creationId xmlns:a16="http://schemas.microsoft.com/office/drawing/2014/main" id="{B74CE0FB-0AA5-45A4-9CB0-64F6640E3BDE}"/>
            </a:ext>
          </a:extLst>
        </xdr:cNvPr>
        <xdr:cNvSpPr>
          <a:spLocks noChangeAspect="1"/>
        </xdr:cNvSpPr>
      </xdr:nvSpPr>
      <xdr:spPr bwMode="auto">
        <a:xfrm>
          <a:off x="21406485" y="3110865"/>
          <a:ext cx="1727835" cy="1805940"/>
        </a:xfrm>
        <a:custGeom>
          <a:avLst/>
          <a:gdLst>
            <a:gd name="T0" fmla="*/ 2147483647 w 1525"/>
            <a:gd name="T1" fmla="*/ 2147483647 h 1712"/>
            <a:gd name="T2" fmla="*/ 2147483647 w 1525"/>
            <a:gd name="T3" fmla="*/ 2147483647 h 1712"/>
            <a:gd name="T4" fmla="*/ 2147483647 w 1525"/>
            <a:gd name="T5" fmla="*/ 2147483647 h 1712"/>
            <a:gd name="T6" fmla="*/ 2147483647 w 1525"/>
            <a:gd name="T7" fmla="*/ 2147483647 h 1712"/>
            <a:gd name="T8" fmla="*/ 2147483647 w 1525"/>
            <a:gd name="T9" fmla="*/ 2147483647 h 1712"/>
            <a:gd name="T10" fmla="*/ 2147483647 w 1525"/>
            <a:gd name="T11" fmla="*/ 2147483647 h 1712"/>
            <a:gd name="T12" fmla="*/ 2147483647 w 1525"/>
            <a:gd name="T13" fmla="*/ 2147483647 h 1712"/>
            <a:gd name="T14" fmla="*/ 2147483647 w 1525"/>
            <a:gd name="T15" fmla="*/ 2147483647 h 1712"/>
            <a:gd name="T16" fmla="*/ 2147483647 w 1525"/>
            <a:gd name="T17" fmla="*/ 2147483647 h 1712"/>
            <a:gd name="T18" fmla="*/ 2147483647 w 1525"/>
            <a:gd name="T19" fmla="*/ 2147483647 h 1712"/>
            <a:gd name="T20" fmla="*/ 2147483647 w 1525"/>
            <a:gd name="T21" fmla="*/ 2147483647 h 1712"/>
            <a:gd name="T22" fmla="*/ 2147483647 w 1525"/>
            <a:gd name="T23" fmla="*/ 2147483647 h 1712"/>
            <a:gd name="T24" fmla="*/ 2147483647 w 1525"/>
            <a:gd name="T25" fmla="*/ 2147483647 h 1712"/>
            <a:gd name="T26" fmla="*/ 2147483647 w 1525"/>
            <a:gd name="T27" fmla="*/ 2147483647 h 1712"/>
            <a:gd name="T28" fmla="*/ 2147483647 w 1525"/>
            <a:gd name="T29" fmla="*/ 2147483647 h 1712"/>
            <a:gd name="T30" fmla="*/ 2147483647 w 1525"/>
            <a:gd name="T31" fmla="*/ 2147483647 h 1712"/>
            <a:gd name="T32" fmla="*/ 2147483647 w 1525"/>
            <a:gd name="T33" fmla="*/ 2147483647 h 1712"/>
            <a:gd name="T34" fmla="*/ 2147483647 w 1525"/>
            <a:gd name="T35" fmla="*/ 2147483647 h 1712"/>
            <a:gd name="T36" fmla="*/ 2147483647 w 1525"/>
            <a:gd name="T37" fmla="*/ 2147483647 h 1712"/>
            <a:gd name="T38" fmla="*/ 2147483647 w 1525"/>
            <a:gd name="T39" fmla="*/ 2147483647 h 1712"/>
            <a:gd name="T40" fmla="*/ 2147483647 w 1525"/>
            <a:gd name="T41" fmla="*/ 2147483647 h 1712"/>
            <a:gd name="T42" fmla="*/ 2147483647 w 1525"/>
            <a:gd name="T43" fmla="*/ 2147483647 h 1712"/>
            <a:gd name="T44" fmla="*/ 2147483647 w 1525"/>
            <a:gd name="T45" fmla="*/ 2147483647 h 1712"/>
            <a:gd name="T46" fmla="*/ 2147483647 w 1525"/>
            <a:gd name="T47" fmla="*/ 2147483647 h 1712"/>
            <a:gd name="T48" fmla="*/ 2147483647 w 1525"/>
            <a:gd name="T49" fmla="*/ 2147483647 h 1712"/>
            <a:gd name="T50" fmla="*/ 2147483647 w 1525"/>
            <a:gd name="T51" fmla="*/ 2147483647 h 1712"/>
            <a:gd name="T52" fmla="*/ 2147483647 w 1525"/>
            <a:gd name="T53" fmla="*/ 2147483647 h 1712"/>
            <a:gd name="T54" fmla="*/ 2147483647 w 1525"/>
            <a:gd name="T55" fmla="*/ 2147483647 h 1712"/>
            <a:gd name="T56" fmla="*/ 2147483647 w 1525"/>
            <a:gd name="T57" fmla="*/ 2147483647 h 1712"/>
            <a:gd name="T58" fmla="*/ 2147483647 w 1525"/>
            <a:gd name="T59" fmla="*/ 2147483647 h 1712"/>
            <a:gd name="T60" fmla="*/ 2147483647 w 1525"/>
            <a:gd name="T61" fmla="*/ 2147483647 h 1712"/>
            <a:gd name="T62" fmla="*/ 2147483647 w 1525"/>
            <a:gd name="T63" fmla="*/ 2147483647 h 1712"/>
            <a:gd name="T64" fmla="*/ 2147483647 w 1525"/>
            <a:gd name="T65" fmla="*/ 2147483647 h 1712"/>
            <a:gd name="T66" fmla="*/ 2147483647 w 1525"/>
            <a:gd name="T67" fmla="*/ 2147483647 h 1712"/>
            <a:gd name="T68" fmla="*/ 2147483647 w 1525"/>
            <a:gd name="T69" fmla="*/ 2147483647 h 1712"/>
            <a:gd name="T70" fmla="*/ 2147483647 w 1525"/>
            <a:gd name="T71" fmla="*/ 2147483647 h 1712"/>
            <a:gd name="T72" fmla="*/ 2147483647 w 1525"/>
            <a:gd name="T73" fmla="*/ 2147483647 h 1712"/>
            <a:gd name="T74" fmla="*/ 2147483647 w 1525"/>
            <a:gd name="T75" fmla="*/ 2147483647 h 1712"/>
            <a:gd name="T76" fmla="*/ 2147483647 w 1525"/>
            <a:gd name="T77" fmla="*/ 2147483647 h 1712"/>
            <a:gd name="T78" fmla="*/ 2147483647 w 1525"/>
            <a:gd name="T79" fmla="*/ 2147483647 h 1712"/>
            <a:gd name="T80" fmla="*/ 2147483647 w 1525"/>
            <a:gd name="T81" fmla="*/ 2147483647 h 1712"/>
            <a:gd name="T82" fmla="*/ 2147483647 w 1525"/>
            <a:gd name="T83" fmla="*/ 2147483647 h 1712"/>
            <a:gd name="T84" fmla="*/ 2147483647 w 1525"/>
            <a:gd name="T85" fmla="*/ 2147483647 h 1712"/>
            <a:gd name="T86" fmla="*/ 2147483647 w 1525"/>
            <a:gd name="T87" fmla="*/ 2147483647 h 1712"/>
            <a:gd name="T88" fmla="*/ 2147483647 w 1525"/>
            <a:gd name="T89" fmla="*/ 2147483647 h 1712"/>
            <a:gd name="T90" fmla="*/ 2147483647 w 1525"/>
            <a:gd name="T91" fmla="*/ 2147483647 h 1712"/>
            <a:gd name="T92" fmla="*/ 2147483647 w 1525"/>
            <a:gd name="T93" fmla="*/ 2147483647 h 1712"/>
            <a:gd name="T94" fmla="*/ 2147483647 w 1525"/>
            <a:gd name="T95" fmla="*/ 2147483647 h 1712"/>
            <a:gd name="T96" fmla="*/ 2147483647 w 1525"/>
            <a:gd name="T97" fmla="*/ 2147483647 h 1712"/>
            <a:gd name="T98" fmla="*/ 2147483647 w 1525"/>
            <a:gd name="T99" fmla="*/ 2147483647 h 1712"/>
            <a:gd name="T100" fmla="*/ 2147483647 w 1525"/>
            <a:gd name="T101" fmla="*/ 2147483647 h 1712"/>
            <a:gd name="T102" fmla="*/ 2147483647 w 1525"/>
            <a:gd name="T103" fmla="*/ 2147483647 h 1712"/>
            <a:gd name="T104" fmla="*/ 2147483647 w 1525"/>
            <a:gd name="T105" fmla="*/ 2147483647 h 1712"/>
            <a:gd name="T106" fmla="*/ 2147483647 w 1525"/>
            <a:gd name="T107" fmla="*/ 2147483647 h 1712"/>
            <a:gd name="T108" fmla="*/ 2147483647 w 1525"/>
            <a:gd name="T109" fmla="*/ 2147483647 h 1712"/>
            <a:gd name="T110" fmla="*/ 2147483647 w 1525"/>
            <a:gd name="T111" fmla="*/ 2147483647 h 1712"/>
            <a:gd name="T112" fmla="*/ 2147483647 w 1525"/>
            <a:gd name="T113" fmla="*/ 2147483647 h 1712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</a:gdLst>
          <a:ahLst/>
          <a:cxnLst>
            <a:cxn ang="T114">
              <a:pos x="T0" y="T1"/>
            </a:cxn>
            <a:cxn ang="T115">
              <a:pos x="T2" y="T3"/>
            </a:cxn>
            <a:cxn ang="T116">
              <a:pos x="T4" y="T5"/>
            </a:cxn>
            <a:cxn ang="T117">
              <a:pos x="T6" y="T7"/>
            </a:cxn>
            <a:cxn ang="T118">
              <a:pos x="T8" y="T9"/>
            </a:cxn>
            <a:cxn ang="T119">
              <a:pos x="T10" y="T11"/>
            </a:cxn>
            <a:cxn ang="T120">
              <a:pos x="T12" y="T13"/>
            </a:cxn>
            <a:cxn ang="T121">
              <a:pos x="T14" y="T15"/>
            </a:cxn>
            <a:cxn ang="T122">
              <a:pos x="T16" y="T17"/>
            </a:cxn>
            <a:cxn ang="T123">
              <a:pos x="T18" y="T19"/>
            </a:cxn>
            <a:cxn ang="T124">
              <a:pos x="T20" y="T21"/>
            </a:cxn>
            <a:cxn ang="T125">
              <a:pos x="T22" y="T23"/>
            </a:cxn>
            <a:cxn ang="T126">
              <a:pos x="T24" y="T25"/>
            </a:cxn>
            <a:cxn ang="T127">
              <a:pos x="T26" y="T27"/>
            </a:cxn>
            <a:cxn ang="T128">
              <a:pos x="T28" y="T29"/>
            </a:cxn>
            <a:cxn ang="T129">
              <a:pos x="T30" y="T31"/>
            </a:cxn>
            <a:cxn ang="T130">
              <a:pos x="T32" y="T33"/>
            </a:cxn>
            <a:cxn ang="T131">
              <a:pos x="T34" y="T35"/>
            </a:cxn>
            <a:cxn ang="T132">
              <a:pos x="T36" y="T37"/>
            </a:cxn>
            <a:cxn ang="T133">
              <a:pos x="T38" y="T39"/>
            </a:cxn>
            <a:cxn ang="T134">
              <a:pos x="T40" y="T41"/>
            </a:cxn>
            <a:cxn ang="T135">
              <a:pos x="T42" y="T43"/>
            </a:cxn>
            <a:cxn ang="T136">
              <a:pos x="T44" y="T45"/>
            </a:cxn>
            <a:cxn ang="T137">
              <a:pos x="T46" y="T47"/>
            </a:cxn>
            <a:cxn ang="T138">
              <a:pos x="T48" y="T49"/>
            </a:cxn>
            <a:cxn ang="T139">
              <a:pos x="T50" y="T51"/>
            </a:cxn>
            <a:cxn ang="T140">
              <a:pos x="T52" y="T53"/>
            </a:cxn>
            <a:cxn ang="T141">
              <a:pos x="T54" y="T55"/>
            </a:cxn>
            <a:cxn ang="T142">
              <a:pos x="T56" y="T57"/>
            </a:cxn>
            <a:cxn ang="T143">
              <a:pos x="T58" y="T59"/>
            </a:cxn>
            <a:cxn ang="T144">
              <a:pos x="T60" y="T61"/>
            </a:cxn>
            <a:cxn ang="T145">
              <a:pos x="T62" y="T63"/>
            </a:cxn>
            <a:cxn ang="T146">
              <a:pos x="T64" y="T65"/>
            </a:cxn>
            <a:cxn ang="T147">
              <a:pos x="T66" y="T67"/>
            </a:cxn>
            <a:cxn ang="T148">
              <a:pos x="T68" y="T69"/>
            </a:cxn>
            <a:cxn ang="T149">
              <a:pos x="T70" y="T71"/>
            </a:cxn>
            <a:cxn ang="T150">
              <a:pos x="T72" y="T73"/>
            </a:cxn>
            <a:cxn ang="T151">
              <a:pos x="T74" y="T75"/>
            </a:cxn>
            <a:cxn ang="T152">
              <a:pos x="T76" y="T77"/>
            </a:cxn>
            <a:cxn ang="T153">
              <a:pos x="T78" y="T79"/>
            </a:cxn>
            <a:cxn ang="T154">
              <a:pos x="T80" y="T81"/>
            </a:cxn>
            <a:cxn ang="T155">
              <a:pos x="T82" y="T83"/>
            </a:cxn>
            <a:cxn ang="T156">
              <a:pos x="T84" y="T85"/>
            </a:cxn>
            <a:cxn ang="T157">
              <a:pos x="T86" y="T87"/>
            </a:cxn>
            <a:cxn ang="T158">
              <a:pos x="T88" y="T89"/>
            </a:cxn>
            <a:cxn ang="T159">
              <a:pos x="T90" y="T91"/>
            </a:cxn>
            <a:cxn ang="T160">
              <a:pos x="T92" y="T93"/>
            </a:cxn>
            <a:cxn ang="T161">
              <a:pos x="T94" y="T95"/>
            </a:cxn>
            <a:cxn ang="T162">
              <a:pos x="T96" y="T97"/>
            </a:cxn>
            <a:cxn ang="T163">
              <a:pos x="T98" y="T99"/>
            </a:cxn>
            <a:cxn ang="T164">
              <a:pos x="T100" y="T101"/>
            </a:cxn>
            <a:cxn ang="T165">
              <a:pos x="T102" y="T103"/>
            </a:cxn>
            <a:cxn ang="T166">
              <a:pos x="T104" y="T105"/>
            </a:cxn>
            <a:cxn ang="T167">
              <a:pos x="T106" y="T107"/>
            </a:cxn>
            <a:cxn ang="T168">
              <a:pos x="T108" y="T109"/>
            </a:cxn>
            <a:cxn ang="T169">
              <a:pos x="T110" y="T111"/>
            </a:cxn>
            <a:cxn ang="T170">
              <a:pos x="T112" y="T113"/>
            </a:cxn>
          </a:cxnLst>
          <a:rect l="0" t="0" r="r" b="b"/>
          <a:pathLst>
            <a:path w="1525" h="1712">
              <a:moveTo>
                <a:pt x="648" y="3"/>
              </a:moveTo>
              <a:lnTo>
                <a:pt x="642" y="21"/>
              </a:lnTo>
              <a:lnTo>
                <a:pt x="636" y="40"/>
              </a:lnTo>
              <a:lnTo>
                <a:pt x="626" y="59"/>
              </a:lnTo>
              <a:lnTo>
                <a:pt x="616" y="73"/>
              </a:lnTo>
              <a:lnTo>
                <a:pt x="601" y="87"/>
              </a:lnTo>
              <a:lnTo>
                <a:pt x="585" y="97"/>
              </a:lnTo>
              <a:lnTo>
                <a:pt x="570" y="107"/>
              </a:lnTo>
              <a:lnTo>
                <a:pt x="557" y="116"/>
              </a:lnTo>
              <a:lnTo>
                <a:pt x="545" y="124"/>
              </a:lnTo>
              <a:lnTo>
                <a:pt x="534" y="135"/>
              </a:lnTo>
              <a:lnTo>
                <a:pt x="526" y="145"/>
              </a:lnTo>
              <a:lnTo>
                <a:pt x="522" y="160"/>
              </a:lnTo>
              <a:lnTo>
                <a:pt x="521" y="177"/>
              </a:lnTo>
              <a:lnTo>
                <a:pt x="525" y="200"/>
              </a:lnTo>
              <a:lnTo>
                <a:pt x="516" y="206"/>
              </a:lnTo>
              <a:lnTo>
                <a:pt x="509" y="216"/>
              </a:lnTo>
              <a:lnTo>
                <a:pt x="505" y="228"/>
              </a:lnTo>
              <a:lnTo>
                <a:pt x="505" y="242"/>
              </a:lnTo>
              <a:lnTo>
                <a:pt x="506" y="256"/>
              </a:lnTo>
              <a:lnTo>
                <a:pt x="509" y="269"/>
              </a:lnTo>
              <a:lnTo>
                <a:pt x="514" y="280"/>
              </a:lnTo>
              <a:lnTo>
                <a:pt x="514" y="285"/>
              </a:lnTo>
              <a:lnTo>
                <a:pt x="456" y="338"/>
              </a:lnTo>
              <a:lnTo>
                <a:pt x="429" y="338"/>
              </a:lnTo>
              <a:lnTo>
                <a:pt x="421" y="325"/>
              </a:lnTo>
              <a:lnTo>
                <a:pt x="412" y="318"/>
              </a:lnTo>
              <a:lnTo>
                <a:pt x="400" y="316"/>
              </a:lnTo>
              <a:lnTo>
                <a:pt x="388" y="317"/>
              </a:lnTo>
              <a:lnTo>
                <a:pt x="376" y="324"/>
              </a:lnTo>
              <a:lnTo>
                <a:pt x="364" y="332"/>
              </a:lnTo>
              <a:lnTo>
                <a:pt x="354" y="342"/>
              </a:lnTo>
              <a:lnTo>
                <a:pt x="348" y="356"/>
              </a:lnTo>
              <a:lnTo>
                <a:pt x="344" y="372"/>
              </a:lnTo>
              <a:lnTo>
                <a:pt x="344" y="393"/>
              </a:lnTo>
              <a:lnTo>
                <a:pt x="346" y="414"/>
              </a:lnTo>
              <a:lnTo>
                <a:pt x="352" y="436"/>
              </a:lnTo>
              <a:lnTo>
                <a:pt x="358" y="456"/>
              </a:lnTo>
              <a:lnTo>
                <a:pt x="365" y="472"/>
              </a:lnTo>
              <a:lnTo>
                <a:pt x="344" y="477"/>
              </a:lnTo>
              <a:lnTo>
                <a:pt x="356" y="494"/>
              </a:lnTo>
              <a:lnTo>
                <a:pt x="361" y="510"/>
              </a:lnTo>
              <a:lnTo>
                <a:pt x="361" y="524"/>
              </a:lnTo>
              <a:lnTo>
                <a:pt x="356" y="534"/>
              </a:lnTo>
              <a:lnTo>
                <a:pt x="346" y="544"/>
              </a:lnTo>
              <a:lnTo>
                <a:pt x="333" y="552"/>
              </a:lnTo>
              <a:lnTo>
                <a:pt x="317" y="558"/>
              </a:lnTo>
              <a:lnTo>
                <a:pt x="300" y="562"/>
              </a:lnTo>
              <a:lnTo>
                <a:pt x="280" y="565"/>
              </a:lnTo>
              <a:lnTo>
                <a:pt x="260" y="565"/>
              </a:lnTo>
              <a:lnTo>
                <a:pt x="240" y="562"/>
              </a:lnTo>
              <a:lnTo>
                <a:pt x="220" y="558"/>
              </a:lnTo>
              <a:lnTo>
                <a:pt x="198" y="556"/>
              </a:lnTo>
              <a:lnTo>
                <a:pt x="177" y="560"/>
              </a:lnTo>
              <a:lnTo>
                <a:pt x="165" y="565"/>
              </a:lnTo>
              <a:lnTo>
                <a:pt x="156" y="573"/>
              </a:lnTo>
              <a:lnTo>
                <a:pt x="145" y="581"/>
              </a:lnTo>
              <a:lnTo>
                <a:pt x="134" y="589"/>
              </a:lnTo>
              <a:lnTo>
                <a:pt x="120" y="594"/>
              </a:lnTo>
              <a:lnTo>
                <a:pt x="105" y="594"/>
              </a:lnTo>
              <a:lnTo>
                <a:pt x="90" y="590"/>
              </a:lnTo>
              <a:lnTo>
                <a:pt x="76" y="586"/>
              </a:lnTo>
              <a:lnTo>
                <a:pt x="61" y="586"/>
              </a:lnTo>
              <a:lnTo>
                <a:pt x="50" y="592"/>
              </a:lnTo>
              <a:lnTo>
                <a:pt x="38" y="602"/>
              </a:lnTo>
              <a:lnTo>
                <a:pt x="26" y="617"/>
              </a:lnTo>
              <a:lnTo>
                <a:pt x="14" y="633"/>
              </a:lnTo>
              <a:lnTo>
                <a:pt x="6" y="647"/>
              </a:lnTo>
              <a:lnTo>
                <a:pt x="1" y="658"/>
              </a:lnTo>
              <a:lnTo>
                <a:pt x="0" y="674"/>
              </a:lnTo>
              <a:lnTo>
                <a:pt x="1" y="690"/>
              </a:lnTo>
              <a:lnTo>
                <a:pt x="5" y="709"/>
              </a:lnTo>
              <a:lnTo>
                <a:pt x="10" y="726"/>
              </a:lnTo>
              <a:lnTo>
                <a:pt x="16" y="743"/>
              </a:lnTo>
              <a:lnTo>
                <a:pt x="18" y="759"/>
              </a:lnTo>
              <a:lnTo>
                <a:pt x="38" y="761"/>
              </a:lnTo>
              <a:lnTo>
                <a:pt x="53" y="765"/>
              </a:lnTo>
              <a:lnTo>
                <a:pt x="66" y="771"/>
              </a:lnTo>
              <a:lnTo>
                <a:pt x="78" y="779"/>
              </a:lnTo>
              <a:lnTo>
                <a:pt x="89" y="789"/>
              </a:lnTo>
              <a:lnTo>
                <a:pt x="100" y="797"/>
              </a:lnTo>
              <a:lnTo>
                <a:pt x="114" y="805"/>
              </a:lnTo>
              <a:lnTo>
                <a:pt x="130" y="811"/>
              </a:lnTo>
              <a:lnTo>
                <a:pt x="142" y="813"/>
              </a:lnTo>
              <a:lnTo>
                <a:pt x="156" y="814"/>
              </a:lnTo>
              <a:lnTo>
                <a:pt x="170" y="814"/>
              </a:lnTo>
              <a:lnTo>
                <a:pt x="184" y="815"/>
              </a:lnTo>
              <a:lnTo>
                <a:pt x="197" y="819"/>
              </a:lnTo>
              <a:lnTo>
                <a:pt x="206" y="825"/>
              </a:lnTo>
              <a:lnTo>
                <a:pt x="214" y="835"/>
              </a:lnTo>
              <a:lnTo>
                <a:pt x="220" y="854"/>
              </a:lnTo>
              <a:lnTo>
                <a:pt x="218" y="875"/>
              </a:lnTo>
              <a:lnTo>
                <a:pt x="217" y="897"/>
              </a:lnTo>
              <a:lnTo>
                <a:pt x="214" y="919"/>
              </a:lnTo>
              <a:lnTo>
                <a:pt x="214" y="941"/>
              </a:lnTo>
              <a:lnTo>
                <a:pt x="221" y="962"/>
              </a:lnTo>
              <a:lnTo>
                <a:pt x="210" y="969"/>
              </a:lnTo>
              <a:lnTo>
                <a:pt x="204" y="981"/>
              </a:lnTo>
              <a:lnTo>
                <a:pt x="198" y="995"/>
              </a:lnTo>
              <a:lnTo>
                <a:pt x="196" y="1011"/>
              </a:lnTo>
              <a:lnTo>
                <a:pt x="194" y="1029"/>
              </a:lnTo>
              <a:lnTo>
                <a:pt x="194" y="1045"/>
              </a:lnTo>
              <a:lnTo>
                <a:pt x="194" y="1058"/>
              </a:lnTo>
              <a:lnTo>
                <a:pt x="210" y="1058"/>
              </a:lnTo>
              <a:lnTo>
                <a:pt x="209" y="1084"/>
              </a:lnTo>
              <a:lnTo>
                <a:pt x="208" y="1111"/>
              </a:lnTo>
              <a:lnTo>
                <a:pt x="208" y="1139"/>
              </a:lnTo>
              <a:lnTo>
                <a:pt x="210" y="1164"/>
              </a:lnTo>
              <a:lnTo>
                <a:pt x="216" y="1180"/>
              </a:lnTo>
              <a:lnTo>
                <a:pt x="225" y="1194"/>
              </a:lnTo>
              <a:lnTo>
                <a:pt x="236" y="1207"/>
              </a:lnTo>
              <a:lnTo>
                <a:pt x="245" y="1222"/>
              </a:lnTo>
              <a:lnTo>
                <a:pt x="249" y="1238"/>
              </a:lnTo>
              <a:lnTo>
                <a:pt x="252" y="1255"/>
              </a:lnTo>
              <a:lnTo>
                <a:pt x="250" y="1275"/>
              </a:lnTo>
              <a:lnTo>
                <a:pt x="248" y="1296"/>
              </a:lnTo>
              <a:lnTo>
                <a:pt x="244" y="1316"/>
              </a:lnTo>
              <a:lnTo>
                <a:pt x="236" y="1334"/>
              </a:lnTo>
              <a:lnTo>
                <a:pt x="226" y="1347"/>
              </a:lnTo>
              <a:lnTo>
                <a:pt x="216" y="1356"/>
              </a:lnTo>
              <a:lnTo>
                <a:pt x="221" y="1426"/>
              </a:lnTo>
              <a:lnTo>
                <a:pt x="204" y="1436"/>
              </a:lnTo>
              <a:lnTo>
                <a:pt x="194" y="1447"/>
              </a:lnTo>
              <a:lnTo>
                <a:pt x="189" y="1456"/>
              </a:lnTo>
              <a:lnTo>
                <a:pt x="190" y="1466"/>
              </a:lnTo>
              <a:lnTo>
                <a:pt x="193" y="1476"/>
              </a:lnTo>
              <a:lnTo>
                <a:pt x="198" y="1487"/>
              </a:lnTo>
              <a:lnTo>
                <a:pt x="204" y="1499"/>
              </a:lnTo>
              <a:lnTo>
                <a:pt x="208" y="1512"/>
              </a:lnTo>
              <a:lnTo>
                <a:pt x="210" y="1527"/>
              </a:lnTo>
              <a:lnTo>
                <a:pt x="360" y="1543"/>
              </a:lnTo>
              <a:lnTo>
                <a:pt x="365" y="1484"/>
              </a:lnTo>
              <a:lnTo>
                <a:pt x="408" y="1479"/>
              </a:lnTo>
              <a:lnTo>
                <a:pt x="417" y="1498"/>
              </a:lnTo>
              <a:lnTo>
                <a:pt x="426" y="1518"/>
              </a:lnTo>
              <a:lnTo>
                <a:pt x="434" y="1537"/>
              </a:lnTo>
              <a:lnTo>
                <a:pt x="437" y="1559"/>
              </a:lnTo>
              <a:lnTo>
                <a:pt x="436" y="1573"/>
              </a:lnTo>
              <a:lnTo>
                <a:pt x="432" y="1589"/>
              </a:lnTo>
              <a:lnTo>
                <a:pt x="428" y="1607"/>
              </a:lnTo>
              <a:lnTo>
                <a:pt x="425" y="1624"/>
              </a:lnTo>
              <a:lnTo>
                <a:pt x="425" y="1639"/>
              </a:lnTo>
              <a:lnTo>
                <a:pt x="430" y="1653"/>
              </a:lnTo>
              <a:lnTo>
                <a:pt x="442" y="1667"/>
              </a:lnTo>
              <a:lnTo>
                <a:pt x="457" y="1673"/>
              </a:lnTo>
              <a:lnTo>
                <a:pt x="473" y="1675"/>
              </a:lnTo>
              <a:lnTo>
                <a:pt x="490" y="1672"/>
              </a:lnTo>
              <a:lnTo>
                <a:pt x="508" y="1667"/>
              </a:lnTo>
              <a:lnTo>
                <a:pt x="525" y="1661"/>
              </a:lnTo>
              <a:lnTo>
                <a:pt x="542" y="1657"/>
              </a:lnTo>
              <a:lnTo>
                <a:pt x="558" y="1655"/>
              </a:lnTo>
              <a:lnTo>
                <a:pt x="573" y="1655"/>
              </a:lnTo>
              <a:lnTo>
                <a:pt x="589" y="1660"/>
              </a:lnTo>
              <a:lnTo>
                <a:pt x="604" y="1668"/>
              </a:lnTo>
              <a:lnTo>
                <a:pt x="620" y="1679"/>
              </a:lnTo>
              <a:lnTo>
                <a:pt x="636" y="1687"/>
              </a:lnTo>
              <a:lnTo>
                <a:pt x="653" y="1692"/>
              </a:lnTo>
              <a:lnTo>
                <a:pt x="653" y="1665"/>
              </a:lnTo>
              <a:lnTo>
                <a:pt x="673" y="1673"/>
              </a:lnTo>
              <a:lnTo>
                <a:pt x="690" y="1681"/>
              </a:lnTo>
              <a:lnTo>
                <a:pt x="708" y="1687"/>
              </a:lnTo>
              <a:lnTo>
                <a:pt x="725" y="1689"/>
              </a:lnTo>
              <a:lnTo>
                <a:pt x="744" y="1688"/>
              </a:lnTo>
              <a:lnTo>
                <a:pt x="765" y="1681"/>
              </a:lnTo>
              <a:lnTo>
                <a:pt x="774" y="1696"/>
              </a:lnTo>
              <a:lnTo>
                <a:pt x="785" y="1707"/>
              </a:lnTo>
              <a:lnTo>
                <a:pt x="798" y="1712"/>
              </a:lnTo>
              <a:lnTo>
                <a:pt x="813" y="1712"/>
              </a:lnTo>
              <a:lnTo>
                <a:pt x="829" y="1709"/>
              </a:lnTo>
              <a:lnTo>
                <a:pt x="842" y="1703"/>
              </a:lnTo>
              <a:lnTo>
                <a:pt x="856" y="1692"/>
              </a:lnTo>
              <a:lnTo>
                <a:pt x="866" y="1679"/>
              </a:lnTo>
              <a:lnTo>
                <a:pt x="872" y="1665"/>
              </a:lnTo>
              <a:lnTo>
                <a:pt x="874" y="1649"/>
              </a:lnTo>
              <a:lnTo>
                <a:pt x="876" y="1632"/>
              </a:lnTo>
              <a:lnTo>
                <a:pt x="877" y="1617"/>
              </a:lnTo>
              <a:lnTo>
                <a:pt x="890" y="1619"/>
              </a:lnTo>
              <a:lnTo>
                <a:pt x="904" y="1621"/>
              </a:lnTo>
              <a:lnTo>
                <a:pt x="918" y="1623"/>
              </a:lnTo>
              <a:lnTo>
                <a:pt x="933" y="1623"/>
              </a:lnTo>
              <a:lnTo>
                <a:pt x="945" y="1617"/>
              </a:lnTo>
              <a:lnTo>
                <a:pt x="952" y="1609"/>
              </a:lnTo>
              <a:lnTo>
                <a:pt x="953" y="1600"/>
              </a:lnTo>
              <a:lnTo>
                <a:pt x="953" y="1591"/>
              </a:lnTo>
              <a:lnTo>
                <a:pt x="952" y="1580"/>
              </a:lnTo>
              <a:lnTo>
                <a:pt x="952" y="1569"/>
              </a:lnTo>
              <a:lnTo>
                <a:pt x="954" y="1553"/>
              </a:lnTo>
              <a:lnTo>
                <a:pt x="958" y="1532"/>
              </a:lnTo>
              <a:lnTo>
                <a:pt x="964" y="1510"/>
              </a:lnTo>
              <a:lnTo>
                <a:pt x="970" y="1487"/>
              </a:lnTo>
              <a:lnTo>
                <a:pt x="978" y="1464"/>
              </a:lnTo>
              <a:lnTo>
                <a:pt x="986" y="1447"/>
              </a:lnTo>
              <a:lnTo>
                <a:pt x="997" y="1434"/>
              </a:lnTo>
              <a:lnTo>
                <a:pt x="1008" y="1428"/>
              </a:lnTo>
              <a:lnTo>
                <a:pt x="1022" y="1426"/>
              </a:lnTo>
              <a:lnTo>
                <a:pt x="1038" y="1427"/>
              </a:lnTo>
              <a:lnTo>
                <a:pt x="1056" y="1428"/>
              </a:lnTo>
              <a:lnTo>
                <a:pt x="1072" y="1430"/>
              </a:lnTo>
              <a:lnTo>
                <a:pt x="1085" y="1431"/>
              </a:lnTo>
              <a:lnTo>
                <a:pt x="1092" y="1412"/>
              </a:lnTo>
              <a:lnTo>
                <a:pt x="1100" y="1394"/>
              </a:lnTo>
              <a:lnTo>
                <a:pt x="1108" y="1374"/>
              </a:lnTo>
              <a:lnTo>
                <a:pt x="1112" y="1354"/>
              </a:lnTo>
              <a:lnTo>
                <a:pt x="1109" y="1335"/>
              </a:lnTo>
              <a:lnTo>
                <a:pt x="1102" y="1320"/>
              </a:lnTo>
              <a:lnTo>
                <a:pt x="1092" y="1308"/>
              </a:lnTo>
              <a:lnTo>
                <a:pt x="1081" y="1298"/>
              </a:lnTo>
              <a:lnTo>
                <a:pt x="1069" y="1288"/>
              </a:lnTo>
              <a:lnTo>
                <a:pt x="1058" y="1279"/>
              </a:lnTo>
              <a:lnTo>
                <a:pt x="1050" y="1267"/>
              </a:lnTo>
              <a:lnTo>
                <a:pt x="1048" y="1252"/>
              </a:lnTo>
              <a:lnTo>
                <a:pt x="1050" y="1228"/>
              </a:lnTo>
              <a:lnTo>
                <a:pt x="1060" y="1203"/>
              </a:lnTo>
              <a:lnTo>
                <a:pt x="1074" y="1179"/>
              </a:lnTo>
              <a:lnTo>
                <a:pt x="1089" y="1156"/>
              </a:lnTo>
              <a:lnTo>
                <a:pt x="1105" y="1132"/>
              </a:lnTo>
              <a:lnTo>
                <a:pt x="1117" y="1111"/>
              </a:lnTo>
              <a:lnTo>
                <a:pt x="1108" y="1099"/>
              </a:lnTo>
              <a:lnTo>
                <a:pt x="1104" y="1086"/>
              </a:lnTo>
              <a:lnTo>
                <a:pt x="1104" y="1074"/>
              </a:lnTo>
              <a:lnTo>
                <a:pt x="1106" y="1061"/>
              </a:lnTo>
              <a:lnTo>
                <a:pt x="1109" y="1046"/>
              </a:lnTo>
              <a:lnTo>
                <a:pt x="1112" y="1031"/>
              </a:lnTo>
              <a:lnTo>
                <a:pt x="1213" y="1053"/>
              </a:lnTo>
              <a:lnTo>
                <a:pt x="1266" y="967"/>
              </a:lnTo>
              <a:lnTo>
                <a:pt x="1240" y="925"/>
              </a:lnTo>
              <a:lnTo>
                <a:pt x="1249" y="927"/>
              </a:lnTo>
              <a:lnTo>
                <a:pt x="1262" y="930"/>
              </a:lnTo>
              <a:lnTo>
                <a:pt x="1277" y="933"/>
              </a:lnTo>
              <a:lnTo>
                <a:pt x="1290" y="934"/>
              </a:lnTo>
              <a:lnTo>
                <a:pt x="1302" y="934"/>
              </a:lnTo>
              <a:lnTo>
                <a:pt x="1313" y="931"/>
              </a:lnTo>
              <a:lnTo>
                <a:pt x="1329" y="919"/>
              </a:lnTo>
              <a:lnTo>
                <a:pt x="1341" y="905"/>
              </a:lnTo>
              <a:lnTo>
                <a:pt x="1349" y="889"/>
              </a:lnTo>
              <a:lnTo>
                <a:pt x="1352" y="871"/>
              </a:lnTo>
              <a:lnTo>
                <a:pt x="1352" y="855"/>
              </a:lnTo>
              <a:lnTo>
                <a:pt x="1346" y="839"/>
              </a:lnTo>
              <a:lnTo>
                <a:pt x="1336" y="825"/>
              </a:lnTo>
              <a:lnTo>
                <a:pt x="1322" y="814"/>
              </a:lnTo>
              <a:lnTo>
                <a:pt x="1304" y="807"/>
              </a:lnTo>
              <a:lnTo>
                <a:pt x="1306" y="789"/>
              </a:lnTo>
              <a:lnTo>
                <a:pt x="1312" y="766"/>
              </a:lnTo>
              <a:lnTo>
                <a:pt x="1318" y="741"/>
              </a:lnTo>
              <a:lnTo>
                <a:pt x="1326" y="715"/>
              </a:lnTo>
              <a:lnTo>
                <a:pt x="1336" y="691"/>
              </a:lnTo>
              <a:lnTo>
                <a:pt x="1346" y="673"/>
              </a:lnTo>
              <a:lnTo>
                <a:pt x="1357" y="658"/>
              </a:lnTo>
              <a:lnTo>
                <a:pt x="1370" y="650"/>
              </a:lnTo>
              <a:lnTo>
                <a:pt x="1385" y="645"/>
              </a:lnTo>
              <a:lnTo>
                <a:pt x="1400" y="639"/>
              </a:lnTo>
              <a:lnTo>
                <a:pt x="1414" y="634"/>
              </a:lnTo>
              <a:lnTo>
                <a:pt x="1428" y="626"/>
              </a:lnTo>
              <a:lnTo>
                <a:pt x="1437" y="616"/>
              </a:lnTo>
              <a:lnTo>
                <a:pt x="1442" y="597"/>
              </a:lnTo>
              <a:lnTo>
                <a:pt x="1444" y="580"/>
              </a:lnTo>
              <a:lnTo>
                <a:pt x="1440" y="562"/>
              </a:lnTo>
              <a:lnTo>
                <a:pt x="1436" y="545"/>
              </a:lnTo>
              <a:lnTo>
                <a:pt x="1432" y="528"/>
              </a:lnTo>
              <a:lnTo>
                <a:pt x="1432" y="509"/>
              </a:lnTo>
              <a:lnTo>
                <a:pt x="1456" y="505"/>
              </a:lnTo>
              <a:lnTo>
                <a:pt x="1476" y="496"/>
              </a:lnTo>
              <a:lnTo>
                <a:pt x="1492" y="482"/>
              </a:lnTo>
              <a:lnTo>
                <a:pt x="1506" y="466"/>
              </a:lnTo>
              <a:lnTo>
                <a:pt x="1516" y="446"/>
              </a:lnTo>
              <a:lnTo>
                <a:pt x="1522" y="425"/>
              </a:lnTo>
              <a:lnTo>
                <a:pt x="1525" y="402"/>
              </a:lnTo>
              <a:lnTo>
                <a:pt x="1525" y="390"/>
              </a:lnTo>
              <a:lnTo>
                <a:pt x="1525" y="378"/>
              </a:lnTo>
              <a:lnTo>
                <a:pt x="1524" y="365"/>
              </a:lnTo>
              <a:lnTo>
                <a:pt x="1520" y="354"/>
              </a:lnTo>
              <a:lnTo>
                <a:pt x="1512" y="346"/>
              </a:lnTo>
              <a:lnTo>
                <a:pt x="1500" y="340"/>
              </a:lnTo>
              <a:lnTo>
                <a:pt x="1484" y="338"/>
              </a:lnTo>
              <a:lnTo>
                <a:pt x="1469" y="340"/>
              </a:lnTo>
              <a:lnTo>
                <a:pt x="1457" y="344"/>
              </a:lnTo>
              <a:lnTo>
                <a:pt x="1446" y="350"/>
              </a:lnTo>
              <a:lnTo>
                <a:pt x="1434" y="357"/>
              </a:lnTo>
              <a:lnTo>
                <a:pt x="1424" y="365"/>
              </a:lnTo>
              <a:lnTo>
                <a:pt x="1410" y="372"/>
              </a:lnTo>
              <a:lnTo>
                <a:pt x="1400" y="374"/>
              </a:lnTo>
              <a:lnTo>
                <a:pt x="1389" y="377"/>
              </a:lnTo>
              <a:lnTo>
                <a:pt x="1380" y="380"/>
              </a:lnTo>
              <a:lnTo>
                <a:pt x="1372" y="384"/>
              </a:lnTo>
              <a:lnTo>
                <a:pt x="1364" y="393"/>
              </a:lnTo>
              <a:lnTo>
                <a:pt x="1357" y="405"/>
              </a:lnTo>
              <a:lnTo>
                <a:pt x="1354" y="418"/>
              </a:lnTo>
              <a:lnTo>
                <a:pt x="1352" y="430"/>
              </a:lnTo>
              <a:lnTo>
                <a:pt x="1349" y="441"/>
              </a:lnTo>
              <a:lnTo>
                <a:pt x="1344" y="450"/>
              </a:lnTo>
              <a:lnTo>
                <a:pt x="1334" y="460"/>
              </a:lnTo>
              <a:lnTo>
                <a:pt x="1320" y="468"/>
              </a:lnTo>
              <a:lnTo>
                <a:pt x="1305" y="472"/>
              </a:lnTo>
              <a:lnTo>
                <a:pt x="1289" y="473"/>
              </a:lnTo>
              <a:lnTo>
                <a:pt x="1274" y="472"/>
              </a:lnTo>
              <a:lnTo>
                <a:pt x="1260" y="468"/>
              </a:lnTo>
              <a:lnTo>
                <a:pt x="1248" y="461"/>
              </a:lnTo>
              <a:lnTo>
                <a:pt x="1240" y="449"/>
              </a:lnTo>
              <a:lnTo>
                <a:pt x="1234" y="434"/>
              </a:lnTo>
              <a:lnTo>
                <a:pt x="1217" y="432"/>
              </a:lnTo>
              <a:lnTo>
                <a:pt x="1198" y="429"/>
              </a:lnTo>
              <a:lnTo>
                <a:pt x="1176" y="426"/>
              </a:lnTo>
              <a:lnTo>
                <a:pt x="1152" y="424"/>
              </a:lnTo>
              <a:lnTo>
                <a:pt x="1126" y="420"/>
              </a:lnTo>
              <a:lnTo>
                <a:pt x="1101" y="414"/>
              </a:lnTo>
              <a:lnTo>
                <a:pt x="1077" y="408"/>
              </a:lnTo>
              <a:lnTo>
                <a:pt x="1054" y="400"/>
              </a:lnTo>
              <a:lnTo>
                <a:pt x="1033" y="390"/>
              </a:lnTo>
              <a:lnTo>
                <a:pt x="1016" y="378"/>
              </a:lnTo>
              <a:lnTo>
                <a:pt x="1002" y="365"/>
              </a:lnTo>
              <a:lnTo>
                <a:pt x="993" y="349"/>
              </a:lnTo>
              <a:lnTo>
                <a:pt x="989" y="329"/>
              </a:lnTo>
              <a:lnTo>
                <a:pt x="990" y="306"/>
              </a:lnTo>
              <a:lnTo>
                <a:pt x="996" y="294"/>
              </a:lnTo>
              <a:lnTo>
                <a:pt x="1004" y="285"/>
              </a:lnTo>
              <a:lnTo>
                <a:pt x="1014" y="277"/>
              </a:lnTo>
              <a:lnTo>
                <a:pt x="1025" y="269"/>
              </a:lnTo>
              <a:lnTo>
                <a:pt x="1036" y="261"/>
              </a:lnTo>
              <a:lnTo>
                <a:pt x="1045" y="252"/>
              </a:lnTo>
              <a:lnTo>
                <a:pt x="1056" y="232"/>
              </a:lnTo>
              <a:lnTo>
                <a:pt x="1062" y="210"/>
              </a:lnTo>
              <a:lnTo>
                <a:pt x="1065" y="188"/>
              </a:lnTo>
              <a:lnTo>
                <a:pt x="1064" y="165"/>
              </a:lnTo>
              <a:lnTo>
                <a:pt x="1062" y="143"/>
              </a:lnTo>
              <a:lnTo>
                <a:pt x="1058" y="120"/>
              </a:lnTo>
              <a:lnTo>
                <a:pt x="968" y="131"/>
              </a:lnTo>
              <a:lnTo>
                <a:pt x="952" y="117"/>
              </a:lnTo>
              <a:lnTo>
                <a:pt x="934" y="108"/>
              </a:lnTo>
              <a:lnTo>
                <a:pt x="917" y="104"/>
              </a:lnTo>
              <a:lnTo>
                <a:pt x="898" y="100"/>
              </a:lnTo>
              <a:lnTo>
                <a:pt x="880" y="97"/>
              </a:lnTo>
              <a:lnTo>
                <a:pt x="860" y="91"/>
              </a:lnTo>
              <a:lnTo>
                <a:pt x="841" y="81"/>
              </a:lnTo>
              <a:lnTo>
                <a:pt x="825" y="69"/>
              </a:lnTo>
              <a:lnTo>
                <a:pt x="809" y="57"/>
              </a:lnTo>
              <a:lnTo>
                <a:pt x="792" y="45"/>
              </a:lnTo>
              <a:lnTo>
                <a:pt x="781" y="41"/>
              </a:lnTo>
              <a:lnTo>
                <a:pt x="772" y="40"/>
              </a:lnTo>
              <a:lnTo>
                <a:pt x="764" y="44"/>
              </a:lnTo>
              <a:lnTo>
                <a:pt x="754" y="51"/>
              </a:lnTo>
              <a:lnTo>
                <a:pt x="741" y="28"/>
              </a:lnTo>
              <a:lnTo>
                <a:pt x="726" y="12"/>
              </a:lnTo>
              <a:lnTo>
                <a:pt x="710" y="3"/>
              </a:lnTo>
              <a:lnTo>
                <a:pt x="693" y="0"/>
              </a:lnTo>
              <a:lnTo>
                <a:pt x="672" y="0"/>
              </a:lnTo>
              <a:lnTo>
                <a:pt x="648" y="3"/>
              </a:lnTo>
              <a:close/>
            </a:path>
          </a:pathLst>
        </a:custGeom>
        <a:solidFill>
          <a:schemeClr val="accent1">
            <a:lumMod val="40000"/>
            <a:lumOff val="6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29</xdr:col>
      <xdr:colOff>38100</xdr:colOff>
      <xdr:row>10</xdr:row>
      <xdr:rowOff>76200</xdr:rowOff>
    </xdr:from>
    <xdr:to>
      <xdr:col>32</xdr:col>
      <xdr:colOff>47625</xdr:colOff>
      <xdr:row>22</xdr:row>
      <xdr:rowOff>114300</xdr:rowOff>
    </xdr:to>
    <xdr:sp macro="" textlink="">
      <xdr:nvSpPr>
        <xdr:cNvPr id="32" name="Reg13">
          <a:extLst>
            <a:ext uri="{FF2B5EF4-FFF2-40B4-BE49-F238E27FC236}">
              <a16:creationId xmlns:a16="http://schemas.microsoft.com/office/drawing/2014/main" id="{73308883-1957-4C4F-96B5-56697A18256E}"/>
            </a:ext>
          </a:extLst>
        </xdr:cNvPr>
        <xdr:cNvSpPr>
          <a:spLocks noChangeAspect="1"/>
        </xdr:cNvSpPr>
      </xdr:nvSpPr>
      <xdr:spPr bwMode="auto">
        <a:xfrm>
          <a:off x="19202400" y="1722120"/>
          <a:ext cx="1861185" cy="2049780"/>
        </a:xfrm>
        <a:custGeom>
          <a:avLst/>
          <a:gdLst>
            <a:gd name="T0" fmla="*/ 2147483647 w 1696"/>
            <a:gd name="T1" fmla="*/ 2147483647 h 1450"/>
            <a:gd name="T2" fmla="*/ 2147483647 w 1696"/>
            <a:gd name="T3" fmla="*/ 2147483647 h 1450"/>
            <a:gd name="T4" fmla="*/ 2147483647 w 1696"/>
            <a:gd name="T5" fmla="*/ 2147483647 h 1450"/>
            <a:gd name="T6" fmla="*/ 2147483647 w 1696"/>
            <a:gd name="T7" fmla="*/ 2147483647 h 1450"/>
            <a:gd name="T8" fmla="*/ 2147483647 w 1696"/>
            <a:gd name="T9" fmla="*/ 2147483647 h 1450"/>
            <a:gd name="T10" fmla="*/ 2147483647 w 1696"/>
            <a:gd name="T11" fmla="*/ 2147483647 h 1450"/>
            <a:gd name="T12" fmla="*/ 2147483647 w 1696"/>
            <a:gd name="T13" fmla="*/ 2147483647 h 1450"/>
            <a:gd name="T14" fmla="*/ 2147483647 w 1696"/>
            <a:gd name="T15" fmla="*/ 2147483647 h 1450"/>
            <a:gd name="T16" fmla="*/ 2147483647 w 1696"/>
            <a:gd name="T17" fmla="*/ 2147483647 h 1450"/>
            <a:gd name="T18" fmla="*/ 2147483647 w 1696"/>
            <a:gd name="T19" fmla="*/ 2147483647 h 1450"/>
            <a:gd name="T20" fmla="*/ 2147483647 w 1696"/>
            <a:gd name="T21" fmla="*/ 2147483647 h 1450"/>
            <a:gd name="T22" fmla="*/ 2147483647 w 1696"/>
            <a:gd name="T23" fmla="*/ 2147483647 h 1450"/>
            <a:gd name="T24" fmla="*/ 2147483647 w 1696"/>
            <a:gd name="T25" fmla="*/ 2147483647 h 1450"/>
            <a:gd name="T26" fmla="*/ 2147483647 w 1696"/>
            <a:gd name="T27" fmla="*/ 2147483647 h 1450"/>
            <a:gd name="T28" fmla="*/ 2147483647 w 1696"/>
            <a:gd name="T29" fmla="*/ 2147483647 h 1450"/>
            <a:gd name="T30" fmla="*/ 2147483647 w 1696"/>
            <a:gd name="T31" fmla="*/ 2147483647 h 1450"/>
            <a:gd name="T32" fmla="*/ 2147483647 w 1696"/>
            <a:gd name="T33" fmla="*/ 2147483647 h 1450"/>
            <a:gd name="T34" fmla="*/ 2147483647 w 1696"/>
            <a:gd name="T35" fmla="*/ 2147483647 h 1450"/>
            <a:gd name="T36" fmla="*/ 2147483647 w 1696"/>
            <a:gd name="T37" fmla="*/ 2147483647 h 1450"/>
            <a:gd name="T38" fmla="*/ 2147483647 w 1696"/>
            <a:gd name="T39" fmla="*/ 2147483647 h 1450"/>
            <a:gd name="T40" fmla="*/ 2147483647 w 1696"/>
            <a:gd name="T41" fmla="*/ 2147483647 h 1450"/>
            <a:gd name="T42" fmla="*/ 2147483647 w 1696"/>
            <a:gd name="T43" fmla="*/ 2147483647 h 1450"/>
            <a:gd name="T44" fmla="*/ 2147483647 w 1696"/>
            <a:gd name="T45" fmla="*/ 2147483647 h 1450"/>
            <a:gd name="T46" fmla="*/ 2147483647 w 1696"/>
            <a:gd name="T47" fmla="*/ 2147483647 h 1450"/>
            <a:gd name="T48" fmla="*/ 2147483647 w 1696"/>
            <a:gd name="T49" fmla="*/ 2147483647 h 1450"/>
            <a:gd name="T50" fmla="*/ 2147483647 w 1696"/>
            <a:gd name="T51" fmla="*/ 2147483647 h 1450"/>
            <a:gd name="T52" fmla="*/ 2147483647 w 1696"/>
            <a:gd name="T53" fmla="*/ 2147483647 h 1450"/>
            <a:gd name="T54" fmla="*/ 2147483647 w 1696"/>
            <a:gd name="T55" fmla="*/ 2147483647 h 1450"/>
            <a:gd name="T56" fmla="*/ 2147483647 w 1696"/>
            <a:gd name="T57" fmla="*/ 2147483647 h 1450"/>
            <a:gd name="T58" fmla="*/ 2147483647 w 1696"/>
            <a:gd name="T59" fmla="*/ 2147483647 h 1450"/>
            <a:gd name="T60" fmla="*/ 2147483647 w 1696"/>
            <a:gd name="T61" fmla="*/ 2147483647 h 1450"/>
            <a:gd name="T62" fmla="*/ 2147483647 w 1696"/>
            <a:gd name="T63" fmla="*/ 2147483647 h 1450"/>
            <a:gd name="T64" fmla="*/ 2147483647 w 1696"/>
            <a:gd name="T65" fmla="*/ 2147483647 h 1450"/>
            <a:gd name="T66" fmla="*/ 2147483647 w 1696"/>
            <a:gd name="T67" fmla="*/ 2147483647 h 1450"/>
            <a:gd name="T68" fmla="*/ 2147483647 w 1696"/>
            <a:gd name="T69" fmla="*/ 2147483647 h 1450"/>
            <a:gd name="T70" fmla="*/ 2147483647 w 1696"/>
            <a:gd name="T71" fmla="*/ 2147483647 h 1450"/>
            <a:gd name="T72" fmla="*/ 2147483647 w 1696"/>
            <a:gd name="T73" fmla="*/ 2147483647 h 1450"/>
            <a:gd name="T74" fmla="*/ 2147483647 w 1696"/>
            <a:gd name="T75" fmla="*/ 2147483647 h 1450"/>
            <a:gd name="T76" fmla="*/ 2147483647 w 1696"/>
            <a:gd name="T77" fmla="*/ 2147483647 h 1450"/>
            <a:gd name="T78" fmla="*/ 2147483647 w 1696"/>
            <a:gd name="T79" fmla="*/ 2147483647 h 1450"/>
            <a:gd name="T80" fmla="*/ 2147483647 w 1696"/>
            <a:gd name="T81" fmla="*/ 2147483647 h 1450"/>
            <a:gd name="T82" fmla="*/ 2147483647 w 1696"/>
            <a:gd name="T83" fmla="*/ 2147483647 h 1450"/>
            <a:gd name="T84" fmla="*/ 2147483647 w 1696"/>
            <a:gd name="T85" fmla="*/ 2147483647 h 1450"/>
            <a:gd name="T86" fmla="*/ 2147483647 w 1696"/>
            <a:gd name="T87" fmla="*/ 2147483647 h 1450"/>
            <a:gd name="T88" fmla="*/ 2147483647 w 1696"/>
            <a:gd name="T89" fmla="*/ 2147483647 h 1450"/>
            <a:gd name="T90" fmla="*/ 2147483647 w 1696"/>
            <a:gd name="T91" fmla="*/ 2147483647 h 1450"/>
            <a:gd name="T92" fmla="*/ 2147483647 w 1696"/>
            <a:gd name="T93" fmla="*/ 2147483647 h 1450"/>
            <a:gd name="T94" fmla="*/ 2147483647 w 1696"/>
            <a:gd name="T95" fmla="*/ 2147483647 h 1450"/>
            <a:gd name="T96" fmla="*/ 2147483647 w 1696"/>
            <a:gd name="T97" fmla="*/ 2147483647 h 1450"/>
            <a:gd name="T98" fmla="*/ 2147483647 w 1696"/>
            <a:gd name="T99" fmla="*/ 2147483647 h 1450"/>
            <a:gd name="T100" fmla="*/ 2147483647 w 1696"/>
            <a:gd name="T101" fmla="*/ 2147483647 h 1450"/>
            <a:gd name="T102" fmla="*/ 2147483647 w 1696"/>
            <a:gd name="T103" fmla="*/ 2147483647 h 1450"/>
            <a:gd name="T104" fmla="*/ 2147483647 w 1696"/>
            <a:gd name="T105" fmla="*/ 2147483647 h 1450"/>
            <a:gd name="T106" fmla="*/ 2147483647 w 1696"/>
            <a:gd name="T107" fmla="*/ 0 h 1450"/>
            <a:gd name="T108" fmla="*/ 2147483647 w 1696"/>
            <a:gd name="T109" fmla="*/ 2147483647 h 1450"/>
            <a:gd name="T110" fmla="*/ 2147483647 w 1696"/>
            <a:gd name="T111" fmla="*/ 2147483647 h 1450"/>
            <a:gd name="T112" fmla="*/ 2147483647 w 1696"/>
            <a:gd name="T113" fmla="*/ 2147483647 h 1450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</a:gdLst>
          <a:ahLst/>
          <a:cxnLst>
            <a:cxn ang="T114">
              <a:pos x="T0" y="T1"/>
            </a:cxn>
            <a:cxn ang="T115">
              <a:pos x="T2" y="T3"/>
            </a:cxn>
            <a:cxn ang="T116">
              <a:pos x="T4" y="T5"/>
            </a:cxn>
            <a:cxn ang="T117">
              <a:pos x="T6" y="T7"/>
            </a:cxn>
            <a:cxn ang="T118">
              <a:pos x="T8" y="T9"/>
            </a:cxn>
            <a:cxn ang="T119">
              <a:pos x="T10" y="T11"/>
            </a:cxn>
            <a:cxn ang="T120">
              <a:pos x="T12" y="T13"/>
            </a:cxn>
            <a:cxn ang="T121">
              <a:pos x="T14" y="T15"/>
            </a:cxn>
            <a:cxn ang="T122">
              <a:pos x="T16" y="T17"/>
            </a:cxn>
            <a:cxn ang="T123">
              <a:pos x="T18" y="T19"/>
            </a:cxn>
            <a:cxn ang="T124">
              <a:pos x="T20" y="T21"/>
            </a:cxn>
            <a:cxn ang="T125">
              <a:pos x="T22" y="T23"/>
            </a:cxn>
            <a:cxn ang="T126">
              <a:pos x="T24" y="T25"/>
            </a:cxn>
            <a:cxn ang="T127">
              <a:pos x="T26" y="T27"/>
            </a:cxn>
            <a:cxn ang="T128">
              <a:pos x="T28" y="T29"/>
            </a:cxn>
            <a:cxn ang="T129">
              <a:pos x="T30" y="T31"/>
            </a:cxn>
            <a:cxn ang="T130">
              <a:pos x="T32" y="T33"/>
            </a:cxn>
            <a:cxn ang="T131">
              <a:pos x="T34" y="T35"/>
            </a:cxn>
            <a:cxn ang="T132">
              <a:pos x="T36" y="T37"/>
            </a:cxn>
            <a:cxn ang="T133">
              <a:pos x="T38" y="T39"/>
            </a:cxn>
            <a:cxn ang="T134">
              <a:pos x="T40" y="T41"/>
            </a:cxn>
            <a:cxn ang="T135">
              <a:pos x="T42" y="T43"/>
            </a:cxn>
            <a:cxn ang="T136">
              <a:pos x="T44" y="T45"/>
            </a:cxn>
            <a:cxn ang="T137">
              <a:pos x="T46" y="T47"/>
            </a:cxn>
            <a:cxn ang="T138">
              <a:pos x="T48" y="T49"/>
            </a:cxn>
            <a:cxn ang="T139">
              <a:pos x="T50" y="T51"/>
            </a:cxn>
            <a:cxn ang="T140">
              <a:pos x="T52" y="T53"/>
            </a:cxn>
            <a:cxn ang="T141">
              <a:pos x="T54" y="T55"/>
            </a:cxn>
            <a:cxn ang="T142">
              <a:pos x="T56" y="T57"/>
            </a:cxn>
            <a:cxn ang="T143">
              <a:pos x="T58" y="T59"/>
            </a:cxn>
            <a:cxn ang="T144">
              <a:pos x="T60" y="T61"/>
            </a:cxn>
            <a:cxn ang="T145">
              <a:pos x="T62" y="T63"/>
            </a:cxn>
            <a:cxn ang="T146">
              <a:pos x="T64" y="T65"/>
            </a:cxn>
            <a:cxn ang="T147">
              <a:pos x="T66" y="T67"/>
            </a:cxn>
            <a:cxn ang="T148">
              <a:pos x="T68" y="T69"/>
            </a:cxn>
            <a:cxn ang="T149">
              <a:pos x="T70" y="T71"/>
            </a:cxn>
            <a:cxn ang="T150">
              <a:pos x="T72" y="T73"/>
            </a:cxn>
            <a:cxn ang="T151">
              <a:pos x="T74" y="T75"/>
            </a:cxn>
            <a:cxn ang="T152">
              <a:pos x="T76" y="T77"/>
            </a:cxn>
            <a:cxn ang="T153">
              <a:pos x="T78" y="T79"/>
            </a:cxn>
            <a:cxn ang="T154">
              <a:pos x="T80" y="T81"/>
            </a:cxn>
            <a:cxn ang="T155">
              <a:pos x="T82" y="T83"/>
            </a:cxn>
            <a:cxn ang="T156">
              <a:pos x="T84" y="T85"/>
            </a:cxn>
            <a:cxn ang="T157">
              <a:pos x="T86" y="T87"/>
            </a:cxn>
            <a:cxn ang="T158">
              <a:pos x="T88" y="T89"/>
            </a:cxn>
            <a:cxn ang="T159">
              <a:pos x="T90" y="T91"/>
            </a:cxn>
            <a:cxn ang="T160">
              <a:pos x="T92" y="T93"/>
            </a:cxn>
            <a:cxn ang="T161">
              <a:pos x="T94" y="T95"/>
            </a:cxn>
            <a:cxn ang="T162">
              <a:pos x="T96" y="T97"/>
            </a:cxn>
            <a:cxn ang="T163">
              <a:pos x="T98" y="T99"/>
            </a:cxn>
            <a:cxn ang="T164">
              <a:pos x="T100" y="T101"/>
            </a:cxn>
            <a:cxn ang="T165">
              <a:pos x="T102" y="T103"/>
            </a:cxn>
            <a:cxn ang="T166">
              <a:pos x="T104" y="T105"/>
            </a:cxn>
            <a:cxn ang="T167">
              <a:pos x="T106" y="T107"/>
            </a:cxn>
            <a:cxn ang="T168">
              <a:pos x="T108" y="T109"/>
            </a:cxn>
            <a:cxn ang="T169">
              <a:pos x="T110" y="T111"/>
            </a:cxn>
            <a:cxn ang="T170">
              <a:pos x="T112" y="T113"/>
            </a:cxn>
          </a:cxnLst>
          <a:rect l="0" t="0" r="r" b="b"/>
          <a:pathLst>
            <a:path w="1696" h="1450">
              <a:moveTo>
                <a:pt x="80" y="93"/>
              </a:moveTo>
              <a:lnTo>
                <a:pt x="80" y="121"/>
              </a:lnTo>
              <a:lnTo>
                <a:pt x="106" y="125"/>
              </a:lnTo>
              <a:lnTo>
                <a:pt x="104" y="131"/>
              </a:lnTo>
              <a:lnTo>
                <a:pt x="102" y="138"/>
              </a:lnTo>
              <a:lnTo>
                <a:pt x="102" y="146"/>
              </a:lnTo>
              <a:lnTo>
                <a:pt x="101" y="153"/>
              </a:lnTo>
              <a:lnTo>
                <a:pt x="98" y="158"/>
              </a:lnTo>
              <a:lnTo>
                <a:pt x="93" y="163"/>
              </a:lnTo>
              <a:lnTo>
                <a:pt x="85" y="165"/>
              </a:lnTo>
              <a:lnTo>
                <a:pt x="82" y="178"/>
              </a:lnTo>
              <a:lnTo>
                <a:pt x="81" y="192"/>
              </a:lnTo>
              <a:lnTo>
                <a:pt x="81" y="207"/>
              </a:lnTo>
              <a:lnTo>
                <a:pt x="84" y="222"/>
              </a:lnTo>
              <a:lnTo>
                <a:pt x="88" y="236"/>
              </a:lnTo>
              <a:lnTo>
                <a:pt x="96" y="248"/>
              </a:lnTo>
              <a:lnTo>
                <a:pt x="104" y="254"/>
              </a:lnTo>
              <a:lnTo>
                <a:pt x="113" y="259"/>
              </a:lnTo>
              <a:lnTo>
                <a:pt x="124" y="264"/>
              </a:lnTo>
              <a:lnTo>
                <a:pt x="133" y="269"/>
              </a:lnTo>
              <a:lnTo>
                <a:pt x="186" y="301"/>
              </a:lnTo>
              <a:lnTo>
                <a:pt x="249" y="342"/>
              </a:lnTo>
              <a:lnTo>
                <a:pt x="293" y="441"/>
              </a:lnTo>
              <a:lnTo>
                <a:pt x="288" y="445"/>
              </a:lnTo>
              <a:lnTo>
                <a:pt x="272" y="439"/>
              </a:lnTo>
              <a:lnTo>
                <a:pt x="256" y="433"/>
              </a:lnTo>
              <a:lnTo>
                <a:pt x="237" y="430"/>
              </a:lnTo>
              <a:lnTo>
                <a:pt x="222" y="431"/>
              </a:lnTo>
              <a:lnTo>
                <a:pt x="212" y="434"/>
              </a:lnTo>
              <a:lnTo>
                <a:pt x="204" y="440"/>
              </a:lnTo>
              <a:lnTo>
                <a:pt x="198" y="448"/>
              </a:lnTo>
              <a:lnTo>
                <a:pt x="196" y="458"/>
              </a:lnTo>
              <a:lnTo>
                <a:pt x="194" y="469"/>
              </a:lnTo>
              <a:lnTo>
                <a:pt x="196" y="480"/>
              </a:lnTo>
              <a:lnTo>
                <a:pt x="197" y="491"/>
              </a:lnTo>
              <a:lnTo>
                <a:pt x="198" y="502"/>
              </a:lnTo>
              <a:lnTo>
                <a:pt x="201" y="512"/>
              </a:lnTo>
              <a:lnTo>
                <a:pt x="202" y="521"/>
              </a:lnTo>
              <a:lnTo>
                <a:pt x="112" y="493"/>
              </a:lnTo>
              <a:lnTo>
                <a:pt x="106" y="513"/>
              </a:lnTo>
              <a:lnTo>
                <a:pt x="74" y="513"/>
              </a:lnTo>
              <a:lnTo>
                <a:pt x="101" y="545"/>
              </a:lnTo>
              <a:lnTo>
                <a:pt x="86" y="551"/>
              </a:lnTo>
              <a:lnTo>
                <a:pt x="70" y="558"/>
              </a:lnTo>
              <a:lnTo>
                <a:pt x="56" y="567"/>
              </a:lnTo>
              <a:lnTo>
                <a:pt x="45" y="577"/>
              </a:lnTo>
              <a:lnTo>
                <a:pt x="37" y="588"/>
              </a:lnTo>
              <a:lnTo>
                <a:pt x="37" y="601"/>
              </a:lnTo>
              <a:lnTo>
                <a:pt x="21" y="606"/>
              </a:lnTo>
              <a:lnTo>
                <a:pt x="10" y="615"/>
              </a:lnTo>
              <a:lnTo>
                <a:pt x="4" y="625"/>
              </a:lnTo>
              <a:lnTo>
                <a:pt x="0" y="638"/>
              </a:lnTo>
              <a:lnTo>
                <a:pt x="0" y="651"/>
              </a:lnTo>
              <a:lnTo>
                <a:pt x="2" y="666"/>
              </a:lnTo>
              <a:lnTo>
                <a:pt x="8" y="680"/>
              </a:lnTo>
              <a:lnTo>
                <a:pt x="14" y="695"/>
              </a:lnTo>
              <a:lnTo>
                <a:pt x="22" y="708"/>
              </a:lnTo>
              <a:lnTo>
                <a:pt x="32" y="720"/>
              </a:lnTo>
              <a:lnTo>
                <a:pt x="41" y="732"/>
              </a:lnTo>
              <a:lnTo>
                <a:pt x="52" y="740"/>
              </a:lnTo>
              <a:lnTo>
                <a:pt x="62" y="746"/>
              </a:lnTo>
              <a:lnTo>
                <a:pt x="74" y="750"/>
              </a:lnTo>
              <a:lnTo>
                <a:pt x="85" y="754"/>
              </a:lnTo>
              <a:lnTo>
                <a:pt x="96" y="761"/>
              </a:lnTo>
              <a:lnTo>
                <a:pt x="102" y="770"/>
              </a:lnTo>
              <a:lnTo>
                <a:pt x="108" y="785"/>
              </a:lnTo>
              <a:lnTo>
                <a:pt x="109" y="797"/>
              </a:lnTo>
              <a:lnTo>
                <a:pt x="106" y="809"/>
              </a:lnTo>
              <a:lnTo>
                <a:pt x="101" y="820"/>
              </a:lnTo>
              <a:lnTo>
                <a:pt x="94" y="830"/>
              </a:lnTo>
              <a:lnTo>
                <a:pt x="86" y="842"/>
              </a:lnTo>
              <a:lnTo>
                <a:pt x="80" y="854"/>
              </a:lnTo>
              <a:lnTo>
                <a:pt x="108" y="877"/>
              </a:lnTo>
              <a:lnTo>
                <a:pt x="134" y="902"/>
              </a:lnTo>
              <a:lnTo>
                <a:pt x="161" y="929"/>
              </a:lnTo>
              <a:lnTo>
                <a:pt x="185" y="954"/>
              </a:lnTo>
              <a:lnTo>
                <a:pt x="190" y="961"/>
              </a:lnTo>
              <a:lnTo>
                <a:pt x="194" y="967"/>
              </a:lnTo>
              <a:lnTo>
                <a:pt x="197" y="974"/>
              </a:lnTo>
              <a:lnTo>
                <a:pt x="200" y="979"/>
              </a:lnTo>
              <a:lnTo>
                <a:pt x="205" y="983"/>
              </a:lnTo>
              <a:lnTo>
                <a:pt x="212" y="985"/>
              </a:lnTo>
              <a:lnTo>
                <a:pt x="224" y="986"/>
              </a:lnTo>
              <a:lnTo>
                <a:pt x="221" y="999"/>
              </a:lnTo>
              <a:lnTo>
                <a:pt x="222" y="1009"/>
              </a:lnTo>
              <a:lnTo>
                <a:pt x="228" y="1016"/>
              </a:lnTo>
              <a:lnTo>
                <a:pt x="237" y="1022"/>
              </a:lnTo>
              <a:lnTo>
                <a:pt x="250" y="1025"/>
              </a:lnTo>
              <a:lnTo>
                <a:pt x="266" y="1026"/>
              </a:lnTo>
              <a:lnTo>
                <a:pt x="261" y="1047"/>
              </a:lnTo>
              <a:lnTo>
                <a:pt x="253" y="1066"/>
              </a:lnTo>
              <a:lnTo>
                <a:pt x="242" y="1084"/>
              </a:lnTo>
              <a:lnTo>
                <a:pt x="233" y="1102"/>
              </a:lnTo>
              <a:lnTo>
                <a:pt x="225" y="1122"/>
              </a:lnTo>
              <a:lnTo>
                <a:pt x="220" y="1141"/>
              </a:lnTo>
              <a:lnTo>
                <a:pt x="217" y="1163"/>
              </a:lnTo>
              <a:lnTo>
                <a:pt x="216" y="1185"/>
              </a:lnTo>
              <a:lnTo>
                <a:pt x="218" y="1208"/>
              </a:lnTo>
              <a:lnTo>
                <a:pt x="224" y="1231"/>
              </a:lnTo>
              <a:lnTo>
                <a:pt x="233" y="1254"/>
              </a:lnTo>
              <a:lnTo>
                <a:pt x="244" y="1275"/>
              </a:lnTo>
              <a:lnTo>
                <a:pt x="258" y="1294"/>
              </a:lnTo>
              <a:lnTo>
                <a:pt x="277" y="1310"/>
              </a:lnTo>
              <a:lnTo>
                <a:pt x="300" y="1323"/>
              </a:lnTo>
              <a:lnTo>
                <a:pt x="325" y="1332"/>
              </a:lnTo>
              <a:lnTo>
                <a:pt x="334" y="1334"/>
              </a:lnTo>
              <a:lnTo>
                <a:pt x="341" y="1332"/>
              </a:lnTo>
              <a:lnTo>
                <a:pt x="345" y="1329"/>
              </a:lnTo>
              <a:lnTo>
                <a:pt x="345" y="1324"/>
              </a:lnTo>
              <a:lnTo>
                <a:pt x="344" y="1318"/>
              </a:lnTo>
              <a:lnTo>
                <a:pt x="342" y="1312"/>
              </a:lnTo>
              <a:lnTo>
                <a:pt x="338" y="1306"/>
              </a:lnTo>
              <a:lnTo>
                <a:pt x="336" y="1302"/>
              </a:lnTo>
              <a:lnTo>
                <a:pt x="469" y="1331"/>
              </a:lnTo>
              <a:lnTo>
                <a:pt x="509" y="1296"/>
              </a:lnTo>
              <a:lnTo>
                <a:pt x="608" y="1254"/>
              </a:lnTo>
              <a:lnTo>
                <a:pt x="618" y="1270"/>
              </a:lnTo>
              <a:lnTo>
                <a:pt x="656" y="1210"/>
              </a:lnTo>
              <a:lnTo>
                <a:pt x="677" y="1210"/>
              </a:lnTo>
              <a:lnTo>
                <a:pt x="698" y="1213"/>
              </a:lnTo>
              <a:lnTo>
                <a:pt x="722" y="1220"/>
              </a:lnTo>
              <a:lnTo>
                <a:pt x="737" y="1228"/>
              </a:lnTo>
              <a:lnTo>
                <a:pt x="746" y="1237"/>
              </a:lnTo>
              <a:lnTo>
                <a:pt x="750" y="1246"/>
              </a:lnTo>
              <a:lnTo>
                <a:pt x="750" y="1257"/>
              </a:lnTo>
              <a:lnTo>
                <a:pt x="746" y="1267"/>
              </a:lnTo>
              <a:lnTo>
                <a:pt x="741" y="1279"/>
              </a:lnTo>
              <a:lnTo>
                <a:pt x="734" y="1290"/>
              </a:lnTo>
              <a:lnTo>
                <a:pt x="728" y="1302"/>
              </a:lnTo>
              <a:lnTo>
                <a:pt x="722" y="1313"/>
              </a:lnTo>
              <a:lnTo>
                <a:pt x="720" y="1324"/>
              </a:lnTo>
              <a:lnTo>
                <a:pt x="721" y="1336"/>
              </a:lnTo>
              <a:lnTo>
                <a:pt x="726" y="1346"/>
              </a:lnTo>
              <a:lnTo>
                <a:pt x="738" y="1356"/>
              </a:lnTo>
              <a:lnTo>
                <a:pt x="757" y="1366"/>
              </a:lnTo>
              <a:lnTo>
                <a:pt x="832" y="1335"/>
              </a:lnTo>
              <a:lnTo>
                <a:pt x="885" y="1307"/>
              </a:lnTo>
              <a:lnTo>
                <a:pt x="936" y="1306"/>
              </a:lnTo>
              <a:lnTo>
                <a:pt x="976" y="1230"/>
              </a:lnTo>
              <a:lnTo>
                <a:pt x="1000" y="1236"/>
              </a:lnTo>
              <a:lnTo>
                <a:pt x="1024" y="1238"/>
              </a:lnTo>
              <a:lnTo>
                <a:pt x="1046" y="1236"/>
              </a:lnTo>
              <a:lnTo>
                <a:pt x="1072" y="1230"/>
              </a:lnTo>
              <a:lnTo>
                <a:pt x="1084" y="1262"/>
              </a:lnTo>
              <a:lnTo>
                <a:pt x="1101" y="1292"/>
              </a:lnTo>
              <a:lnTo>
                <a:pt x="1121" y="1319"/>
              </a:lnTo>
              <a:lnTo>
                <a:pt x="1144" y="1344"/>
              </a:lnTo>
              <a:lnTo>
                <a:pt x="1169" y="1367"/>
              </a:lnTo>
              <a:lnTo>
                <a:pt x="1198" y="1389"/>
              </a:lnTo>
              <a:lnTo>
                <a:pt x="1229" y="1409"/>
              </a:lnTo>
              <a:lnTo>
                <a:pt x="1261" y="1430"/>
              </a:lnTo>
              <a:lnTo>
                <a:pt x="1296" y="1450"/>
              </a:lnTo>
              <a:lnTo>
                <a:pt x="1301" y="1450"/>
              </a:lnTo>
              <a:lnTo>
                <a:pt x="1369" y="1445"/>
              </a:lnTo>
              <a:lnTo>
                <a:pt x="1418" y="1386"/>
              </a:lnTo>
              <a:lnTo>
                <a:pt x="1444" y="1397"/>
              </a:lnTo>
              <a:lnTo>
                <a:pt x="1469" y="1407"/>
              </a:lnTo>
              <a:lnTo>
                <a:pt x="1494" y="1415"/>
              </a:lnTo>
              <a:lnTo>
                <a:pt x="1522" y="1420"/>
              </a:lnTo>
              <a:lnTo>
                <a:pt x="1552" y="1422"/>
              </a:lnTo>
              <a:lnTo>
                <a:pt x="1552" y="1404"/>
              </a:lnTo>
              <a:lnTo>
                <a:pt x="1558" y="1389"/>
              </a:lnTo>
              <a:lnTo>
                <a:pt x="1570" y="1377"/>
              </a:lnTo>
              <a:lnTo>
                <a:pt x="1588" y="1367"/>
              </a:lnTo>
              <a:lnTo>
                <a:pt x="1608" y="1360"/>
              </a:lnTo>
              <a:lnTo>
                <a:pt x="1632" y="1357"/>
              </a:lnTo>
              <a:lnTo>
                <a:pt x="1644" y="1357"/>
              </a:lnTo>
              <a:lnTo>
                <a:pt x="1656" y="1357"/>
              </a:lnTo>
              <a:lnTo>
                <a:pt x="1666" y="1357"/>
              </a:lnTo>
              <a:lnTo>
                <a:pt x="1677" y="1355"/>
              </a:lnTo>
              <a:lnTo>
                <a:pt x="1685" y="1350"/>
              </a:lnTo>
              <a:lnTo>
                <a:pt x="1693" y="1342"/>
              </a:lnTo>
              <a:lnTo>
                <a:pt x="1696" y="1332"/>
              </a:lnTo>
              <a:lnTo>
                <a:pt x="1693" y="1320"/>
              </a:lnTo>
              <a:lnTo>
                <a:pt x="1686" y="1308"/>
              </a:lnTo>
              <a:lnTo>
                <a:pt x="1677" y="1294"/>
              </a:lnTo>
              <a:lnTo>
                <a:pt x="1666" y="1280"/>
              </a:lnTo>
              <a:lnTo>
                <a:pt x="1654" y="1266"/>
              </a:lnTo>
              <a:lnTo>
                <a:pt x="1644" y="1253"/>
              </a:lnTo>
              <a:lnTo>
                <a:pt x="1636" y="1241"/>
              </a:lnTo>
              <a:lnTo>
                <a:pt x="1630" y="1230"/>
              </a:lnTo>
              <a:lnTo>
                <a:pt x="1628" y="1215"/>
              </a:lnTo>
              <a:lnTo>
                <a:pt x="1630" y="1202"/>
              </a:lnTo>
              <a:lnTo>
                <a:pt x="1634" y="1192"/>
              </a:lnTo>
              <a:lnTo>
                <a:pt x="1642" y="1182"/>
              </a:lnTo>
              <a:lnTo>
                <a:pt x="1650" y="1172"/>
              </a:lnTo>
              <a:lnTo>
                <a:pt x="1658" y="1162"/>
              </a:lnTo>
              <a:lnTo>
                <a:pt x="1668" y="1151"/>
              </a:lnTo>
              <a:lnTo>
                <a:pt x="1673" y="1138"/>
              </a:lnTo>
              <a:lnTo>
                <a:pt x="1676" y="1122"/>
              </a:lnTo>
              <a:lnTo>
                <a:pt x="1673" y="1108"/>
              </a:lnTo>
              <a:lnTo>
                <a:pt x="1665" y="1095"/>
              </a:lnTo>
              <a:lnTo>
                <a:pt x="1652" y="1083"/>
              </a:lnTo>
              <a:lnTo>
                <a:pt x="1637" y="1073"/>
              </a:lnTo>
              <a:lnTo>
                <a:pt x="1620" y="1064"/>
              </a:lnTo>
              <a:lnTo>
                <a:pt x="1600" y="1056"/>
              </a:lnTo>
              <a:lnTo>
                <a:pt x="1581" y="1049"/>
              </a:lnTo>
              <a:lnTo>
                <a:pt x="1562" y="1043"/>
              </a:lnTo>
              <a:lnTo>
                <a:pt x="1546" y="1038"/>
              </a:lnTo>
              <a:lnTo>
                <a:pt x="1553" y="1026"/>
              </a:lnTo>
              <a:lnTo>
                <a:pt x="1562" y="1013"/>
              </a:lnTo>
              <a:lnTo>
                <a:pt x="1572" y="1000"/>
              </a:lnTo>
              <a:lnTo>
                <a:pt x="1578" y="987"/>
              </a:lnTo>
              <a:lnTo>
                <a:pt x="1580" y="974"/>
              </a:lnTo>
              <a:lnTo>
                <a:pt x="1574" y="955"/>
              </a:lnTo>
              <a:lnTo>
                <a:pt x="1565" y="938"/>
              </a:lnTo>
              <a:lnTo>
                <a:pt x="1552" y="923"/>
              </a:lnTo>
              <a:lnTo>
                <a:pt x="1536" y="910"/>
              </a:lnTo>
              <a:lnTo>
                <a:pt x="1518" y="898"/>
              </a:lnTo>
              <a:lnTo>
                <a:pt x="1498" y="886"/>
              </a:lnTo>
              <a:lnTo>
                <a:pt x="1478" y="876"/>
              </a:lnTo>
              <a:lnTo>
                <a:pt x="1458" y="866"/>
              </a:lnTo>
              <a:lnTo>
                <a:pt x="1438" y="855"/>
              </a:lnTo>
              <a:lnTo>
                <a:pt x="1397" y="830"/>
              </a:lnTo>
              <a:lnTo>
                <a:pt x="1361" y="804"/>
              </a:lnTo>
              <a:lnTo>
                <a:pt x="1325" y="775"/>
              </a:lnTo>
              <a:lnTo>
                <a:pt x="1314" y="768"/>
              </a:lnTo>
              <a:lnTo>
                <a:pt x="1302" y="762"/>
              </a:lnTo>
              <a:lnTo>
                <a:pt x="1289" y="755"/>
              </a:lnTo>
              <a:lnTo>
                <a:pt x="1278" y="747"/>
              </a:lnTo>
              <a:lnTo>
                <a:pt x="1272" y="738"/>
              </a:lnTo>
              <a:lnTo>
                <a:pt x="1272" y="728"/>
              </a:lnTo>
              <a:lnTo>
                <a:pt x="1278" y="716"/>
              </a:lnTo>
              <a:lnTo>
                <a:pt x="1288" y="705"/>
              </a:lnTo>
              <a:lnTo>
                <a:pt x="1297" y="694"/>
              </a:lnTo>
              <a:lnTo>
                <a:pt x="1306" y="683"/>
              </a:lnTo>
              <a:lnTo>
                <a:pt x="1312" y="673"/>
              </a:lnTo>
              <a:lnTo>
                <a:pt x="1237" y="672"/>
              </a:lnTo>
              <a:lnTo>
                <a:pt x="1197" y="686"/>
              </a:lnTo>
              <a:lnTo>
                <a:pt x="1152" y="665"/>
              </a:lnTo>
              <a:lnTo>
                <a:pt x="1154" y="648"/>
              </a:lnTo>
              <a:lnTo>
                <a:pt x="1156" y="629"/>
              </a:lnTo>
              <a:lnTo>
                <a:pt x="1157" y="609"/>
              </a:lnTo>
              <a:lnTo>
                <a:pt x="1156" y="590"/>
              </a:lnTo>
              <a:lnTo>
                <a:pt x="1153" y="571"/>
              </a:lnTo>
              <a:lnTo>
                <a:pt x="1146" y="553"/>
              </a:lnTo>
              <a:lnTo>
                <a:pt x="1137" y="537"/>
              </a:lnTo>
              <a:lnTo>
                <a:pt x="1126" y="528"/>
              </a:lnTo>
              <a:lnTo>
                <a:pt x="1116" y="520"/>
              </a:lnTo>
              <a:lnTo>
                <a:pt x="1104" y="513"/>
              </a:lnTo>
              <a:lnTo>
                <a:pt x="1093" y="504"/>
              </a:lnTo>
              <a:lnTo>
                <a:pt x="1085" y="493"/>
              </a:lnTo>
              <a:lnTo>
                <a:pt x="1081" y="479"/>
              </a:lnTo>
              <a:lnTo>
                <a:pt x="1080" y="467"/>
              </a:lnTo>
              <a:lnTo>
                <a:pt x="1080" y="455"/>
              </a:lnTo>
              <a:lnTo>
                <a:pt x="1080" y="444"/>
              </a:lnTo>
              <a:lnTo>
                <a:pt x="1076" y="434"/>
              </a:lnTo>
              <a:lnTo>
                <a:pt x="1066" y="423"/>
              </a:lnTo>
              <a:lnTo>
                <a:pt x="1049" y="413"/>
              </a:lnTo>
              <a:lnTo>
                <a:pt x="1033" y="408"/>
              </a:lnTo>
              <a:lnTo>
                <a:pt x="1016" y="407"/>
              </a:lnTo>
              <a:lnTo>
                <a:pt x="998" y="409"/>
              </a:lnTo>
              <a:lnTo>
                <a:pt x="981" y="415"/>
              </a:lnTo>
              <a:lnTo>
                <a:pt x="966" y="423"/>
              </a:lnTo>
              <a:lnTo>
                <a:pt x="954" y="433"/>
              </a:lnTo>
              <a:lnTo>
                <a:pt x="948" y="444"/>
              </a:lnTo>
              <a:lnTo>
                <a:pt x="945" y="456"/>
              </a:lnTo>
              <a:lnTo>
                <a:pt x="949" y="469"/>
              </a:lnTo>
              <a:lnTo>
                <a:pt x="934" y="459"/>
              </a:lnTo>
              <a:lnTo>
                <a:pt x="920" y="446"/>
              </a:lnTo>
              <a:lnTo>
                <a:pt x="908" y="431"/>
              </a:lnTo>
              <a:lnTo>
                <a:pt x="900" y="417"/>
              </a:lnTo>
              <a:lnTo>
                <a:pt x="898" y="408"/>
              </a:lnTo>
              <a:lnTo>
                <a:pt x="898" y="399"/>
              </a:lnTo>
              <a:lnTo>
                <a:pt x="898" y="391"/>
              </a:lnTo>
              <a:lnTo>
                <a:pt x="898" y="383"/>
              </a:lnTo>
              <a:lnTo>
                <a:pt x="894" y="377"/>
              </a:lnTo>
              <a:lnTo>
                <a:pt x="888" y="372"/>
              </a:lnTo>
              <a:lnTo>
                <a:pt x="874" y="369"/>
              </a:lnTo>
              <a:lnTo>
                <a:pt x="901" y="337"/>
              </a:lnTo>
              <a:lnTo>
                <a:pt x="889" y="325"/>
              </a:lnTo>
              <a:lnTo>
                <a:pt x="870" y="315"/>
              </a:lnTo>
              <a:lnTo>
                <a:pt x="848" y="306"/>
              </a:lnTo>
              <a:lnTo>
                <a:pt x="822" y="299"/>
              </a:lnTo>
              <a:lnTo>
                <a:pt x="797" y="293"/>
              </a:lnTo>
              <a:lnTo>
                <a:pt x="772" y="290"/>
              </a:lnTo>
              <a:lnTo>
                <a:pt x="752" y="289"/>
              </a:lnTo>
              <a:lnTo>
                <a:pt x="732" y="291"/>
              </a:lnTo>
              <a:lnTo>
                <a:pt x="712" y="294"/>
              </a:lnTo>
              <a:lnTo>
                <a:pt x="692" y="297"/>
              </a:lnTo>
              <a:lnTo>
                <a:pt x="672" y="297"/>
              </a:lnTo>
              <a:lnTo>
                <a:pt x="652" y="292"/>
              </a:lnTo>
              <a:lnTo>
                <a:pt x="632" y="285"/>
              </a:lnTo>
              <a:lnTo>
                <a:pt x="612" y="277"/>
              </a:lnTo>
              <a:lnTo>
                <a:pt x="592" y="271"/>
              </a:lnTo>
              <a:lnTo>
                <a:pt x="569" y="268"/>
              </a:lnTo>
              <a:lnTo>
                <a:pt x="544" y="268"/>
              </a:lnTo>
              <a:lnTo>
                <a:pt x="517" y="268"/>
              </a:lnTo>
              <a:lnTo>
                <a:pt x="492" y="270"/>
              </a:lnTo>
              <a:lnTo>
                <a:pt x="469" y="273"/>
              </a:lnTo>
              <a:lnTo>
                <a:pt x="464" y="263"/>
              </a:lnTo>
              <a:lnTo>
                <a:pt x="457" y="256"/>
              </a:lnTo>
              <a:lnTo>
                <a:pt x="446" y="253"/>
              </a:lnTo>
              <a:lnTo>
                <a:pt x="432" y="253"/>
              </a:lnTo>
              <a:lnTo>
                <a:pt x="428" y="239"/>
              </a:lnTo>
              <a:lnTo>
                <a:pt x="417" y="226"/>
              </a:lnTo>
              <a:lnTo>
                <a:pt x="402" y="214"/>
              </a:lnTo>
              <a:lnTo>
                <a:pt x="386" y="203"/>
              </a:lnTo>
              <a:lnTo>
                <a:pt x="368" y="192"/>
              </a:lnTo>
              <a:lnTo>
                <a:pt x="352" y="181"/>
              </a:lnTo>
              <a:lnTo>
                <a:pt x="338" y="169"/>
              </a:lnTo>
              <a:lnTo>
                <a:pt x="329" y="156"/>
              </a:lnTo>
              <a:lnTo>
                <a:pt x="326" y="142"/>
              </a:lnTo>
              <a:lnTo>
                <a:pt x="329" y="136"/>
              </a:lnTo>
              <a:lnTo>
                <a:pt x="337" y="128"/>
              </a:lnTo>
              <a:lnTo>
                <a:pt x="349" y="119"/>
              </a:lnTo>
              <a:lnTo>
                <a:pt x="362" y="110"/>
              </a:lnTo>
              <a:lnTo>
                <a:pt x="376" y="101"/>
              </a:lnTo>
              <a:lnTo>
                <a:pt x="386" y="94"/>
              </a:lnTo>
              <a:lnTo>
                <a:pt x="394" y="89"/>
              </a:lnTo>
              <a:lnTo>
                <a:pt x="392" y="79"/>
              </a:lnTo>
              <a:lnTo>
                <a:pt x="389" y="69"/>
              </a:lnTo>
              <a:lnTo>
                <a:pt x="385" y="59"/>
              </a:lnTo>
              <a:lnTo>
                <a:pt x="381" y="51"/>
              </a:lnTo>
              <a:lnTo>
                <a:pt x="376" y="43"/>
              </a:lnTo>
              <a:lnTo>
                <a:pt x="369" y="38"/>
              </a:lnTo>
              <a:lnTo>
                <a:pt x="358" y="34"/>
              </a:lnTo>
              <a:lnTo>
                <a:pt x="346" y="34"/>
              </a:lnTo>
              <a:lnTo>
                <a:pt x="330" y="37"/>
              </a:lnTo>
              <a:lnTo>
                <a:pt x="318" y="21"/>
              </a:lnTo>
              <a:lnTo>
                <a:pt x="305" y="10"/>
              </a:lnTo>
              <a:lnTo>
                <a:pt x="292" y="3"/>
              </a:lnTo>
              <a:lnTo>
                <a:pt x="276" y="0"/>
              </a:lnTo>
              <a:lnTo>
                <a:pt x="258" y="0"/>
              </a:lnTo>
              <a:lnTo>
                <a:pt x="240" y="1"/>
              </a:lnTo>
              <a:lnTo>
                <a:pt x="218" y="3"/>
              </a:lnTo>
              <a:lnTo>
                <a:pt x="205" y="4"/>
              </a:lnTo>
              <a:lnTo>
                <a:pt x="193" y="4"/>
              </a:lnTo>
              <a:lnTo>
                <a:pt x="182" y="5"/>
              </a:lnTo>
              <a:lnTo>
                <a:pt x="172" y="8"/>
              </a:lnTo>
              <a:lnTo>
                <a:pt x="162" y="15"/>
              </a:lnTo>
              <a:lnTo>
                <a:pt x="157" y="25"/>
              </a:lnTo>
              <a:lnTo>
                <a:pt x="156" y="36"/>
              </a:lnTo>
              <a:lnTo>
                <a:pt x="156" y="48"/>
              </a:lnTo>
              <a:lnTo>
                <a:pt x="156" y="59"/>
              </a:lnTo>
              <a:lnTo>
                <a:pt x="153" y="70"/>
              </a:lnTo>
              <a:lnTo>
                <a:pt x="146" y="78"/>
              </a:lnTo>
              <a:lnTo>
                <a:pt x="136" y="83"/>
              </a:lnTo>
              <a:lnTo>
                <a:pt x="121" y="86"/>
              </a:lnTo>
              <a:lnTo>
                <a:pt x="106" y="88"/>
              </a:lnTo>
              <a:lnTo>
                <a:pt x="92" y="90"/>
              </a:lnTo>
              <a:lnTo>
                <a:pt x="80" y="93"/>
              </a:lnTo>
              <a:close/>
            </a:path>
          </a:pathLst>
        </a:custGeom>
        <a:solidFill>
          <a:schemeClr val="accent1">
            <a:lumMod val="5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29</xdr:col>
      <xdr:colOff>133350</xdr:colOff>
      <xdr:row>19</xdr:row>
      <xdr:rowOff>123825</xdr:rowOff>
    </xdr:from>
    <xdr:to>
      <xdr:col>32</xdr:col>
      <xdr:colOff>266700</xdr:colOff>
      <xdr:row>34</xdr:row>
      <xdr:rowOff>133350</xdr:rowOff>
    </xdr:to>
    <xdr:sp macro="" textlink="">
      <xdr:nvSpPr>
        <xdr:cNvPr id="33" name="Reg1">
          <a:extLst>
            <a:ext uri="{FF2B5EF4-FFF2-40B4-BE49-F238E27FC236}">
              <a16:creationId xmlns:a16="http://schemas.microsoft.com/office/drawing/2014/main" id="{E6240E12-FF6C-49C2-A299-BA9A0A7C0464}"/>
            </a:ext>
          </a:extLst>
        </xdr:cNvPr>
        <xdr:cNvSpPr>
          <a:spLocks noChangeAspect="1"/>
        </xdr:cNvSpPr>
      </xdr:nvSpPr>
      <xdr:spPr bwMode="auto">
        <a:xfrm rot="21404669">
          <a:off x="19297650" y="3278505"/>
          <a:ext cx="1985010" cy="2371725"/>
        </a:xfrm>
        <a:custGeom>
          <a:avLst/>
          <a:gdLst>
            <a:gd name="T0" fmla="*/ 2147483647 w 1720"/>
            <a:gd name="T1" fmla="*/ 2147483647 h 2139"/>
            <a:gd name="T2" fmla="*/ 2147483647 w 1720"/>
            <a:gd name="T3" fmla="*/ 2147483647 h 2139"/>
            <a:gd name="T4" fmla="*/ 2147483647 w 1720"/>
            <a:gd name="T5" fmla="*/ 2147483647 h 2139"/>
            <a:gd name="T6" fmla="*/ 2147483647 w 1720"/>
            <a:gd name="T7" fmla="*/ 2147483647 h 2139"/>
            <a:gd name="T8" fmla="*/ 2147483647 w 1720"/>
            <a:gd name="T9" fmla="*/ 2147483647 h 2139"/>
            <a:gd name="T10" fmla="*/ 2147483647 w 1720"/>
            <a:gd name="T11" fmla="*/ 2147483647 h 2139"/>
            <a:gd name="T12" fmla="*/ 2147483647 w 1720"/>
            <a:gd name="T13" fmla="*/ 2147483647 h 2139"/>
            <a:gd name="T14" fmla="*/ 2147483647 w 1720"/>
            <a:gd name="T15" fmla="*/ 2147483647 h 2139"/>
            <a:gd name="T16" fmla="*/ 2147483647 w 1720"/>
            <a:gd name="T17" fmla="*/ 2147483647 h 2139"/>
            <a:gd name="T18" fmla="*/ 2147483647 w 1720"/>
            <a:gd name="T19" fmla="*/ 2147483647 h 2139"/>
            <a:gd name="T20" fmla="*/ 2147483647 w 1720"/>
            <a:gd name="T21" fmla="*/ 2147483647 h 2139"/>
            <a:gd name="T22" fmla="*/ 2147483647 w 1720"/>
            <a:gd name="T23" fmla="*/ 2147483647 h 2139"/>
            <a:gd name="T24" fmla="*/ 2147483647 w 1720"/>
            <a:gd name="T25" fmla="*/ 2147483647 h 2139"/>
            <a:gd name="T26" fmla="*/ 2147483647 w 1720"/>
            <a:gd name="T27" fmla="*/ 2147483647 h 2139"/>
            <a:gd name="T28" fmla="*/ 2147483647 w 1720"/>
            <a:gd name="T29" fmla="*/ 2147483647 h 2139"/>
            <a:gd name="T30" fmla="*/ 2147483647 w 1720"/>
            <a:gd name="T31" fmla="*/ 2147483647 h 2139"/>
            <a:gd name="T32" fmla="*/ 2147483647 w 1720"/>
            <a:gd name="T33" fmla="*/ 2147483647 h 2139"/>
            <a:gd name="T34" fmla="*/ 2147483647 w 1720"/>
            <a:gd name="T35" fmla="*/ 2147483647 h 2139"/>
            <a:gd name="T36" fmla="*/ 2147483647 w 1720"/>
            <a:gd name="T37" fmla="*/ 2147483647 h 2139"/>
            <a:gd name="T38" fmla="*/ 2147483647 w 1720"/>
            <a:gd name="T39" fmla="*/ 2147483647 h 2139"/>
            <a:gd name="T40" fmla="*/ 2147483647 w 1720"/>
            <a:gd name="T41" fmla="*/ 2147483647 h 2139"/>
            <a:gd name="T42" fmla="*/ 2147483647 w 1720"/>
            <a:gd name="T43" fmla="*/ 2147483647 h 2139"/>
            <a:gd name="T44" fmla="*/ 2147483647 w 1720"/>
            <a:gd name="T45" fmla="*/ 2147483647 h 2139"/>
            <a:gd name="T46" fmla="*/ 2147483647 w 1720"/>
            <a:gd name="T47" fmla="*/ 2147483647 h 2139"/>
            <a:gd name="T48" fmla="*/ 2147483647 w 1720"/>
            <a:gd name="T49" fmla="*/ 2147483647 h 2139"/>
            <a:gd name="T50" fmla="*/ 2147483647 w 1720"/>
            <a:gd name="T51" fmla="*/ 2147483647 h 2139"/>
            <a:gd name="T52" fmla="*/ 2147483647 w 1720"/>
            <a:gd name="T53" fmla="*/ 2147483647 h 2139"/>
            <a:gd name="T54" fmla="*/ 2147483647 w 1720"/>
            <a:gd name="T55" fmla="*/ 2147483647 h 2139"/>
            <a:gd name="T56" fmla="*/ 2147483647 w 1720"/>
            <a:gd name="T57" fmla="*/ 2147483647 h 2139"/>
            <a:gd name="T58" fmla="*/ 2147483647 w 1720"/>
            <a:gd name="T59" fmla="*/ 2147483647 h 2139"/>
            <a:gd name="T60" fmla="*/ 2147483647 w 1720"/>
            <a:gd name="T61" fmla="*/ 2147483647 h 2139"/>
            <a:gd name="T62" fmla="*/ 2147483647 w 1720"/>
            <a:gd name="T63" fmla="*/ 2147483647 h 2139"/>
            <a:gd name="T64" fmla="*/ 2147483647 w 1720"/>
            <a:gd name="T65" fmla="*/ 2147483647 h 2139"/>
            <a:gd name="T66" fmla="*/ 2147483647 w 1720"/>
            <a:gd name="T67" fmla="*/ 2147483647 h 2139"/>
            <a:gd name="T68" fmla="*/ 2147483647 w 1720"/>
            <a:gd name="T69" fmla="*/ 2147483647 h 2139"/>
            <a:gd name="T70" fmla="*/ 2147483647 w 1720"/>
            <a:gd name="T71" fmla="*/ 2147483647 h 2139"/>
            <a:gd name="T72" fmla="*/ 2147483647 w 1720"/>
            <a:gd name="T73" fmla="*/ 2147483647 h 2139"/>
            <a:gd name="T74" fmla="*/ 2147483647 w 1720"/>
            <a:gd name="T75" fmla="*/ 2147483647 h 2139"/>
            <a:gd name="T76" fmla="*/ 2147483647 w 1720"/>
            <a:gd name="T77" fmla="*/ 2147483647 h 2139"/>
            <a:gd name="T78" fmla="*/ 2147483647 w 1720"/>
            <a:gd name="T79" fmla="*/ 2147483647 h 2139"/>
            <a:gd name="T80" fmla="*/ 2147483647 w 1720"/>
            <a:gd name="T81" fmla="*/ 2147483647 h 2139"/>
            <a:gd name="T82" fmla="*/ 2147483647 w 1720"/>
            <a:gd name="T83" fmla="*/ 2147483647 h 2139"/>
            <a:gd name="T84" fmla="*/ 2147483647 w 1720"/>
            <a:gd name="T85" fmla="*/ 2147483647 h 2139"/>
            <a:gd name="T86" fmla="*/ 2147483647 w 1720"/>
            <a:gd name="T87" fmla="*/ 2147483647 h 2139"/>
            <a:gd name="T88" fmla="*/ 2147483647 w 1720"/>
            <a:gd name="T89" fmla="*/ 2147483647 h 2139"/>
            <a:gd name="T90" fmla="*/ 2147483647 w 1720"/>
            <a:gd name="T91" fmla="*/ 2147483647 h 2139"/>
            <a:gd name="T92" fmla="*/ 2147483647 w 1720"/>
            <a:gd name="T93" fmla="*/ 2147483647 h 2139"/>
            <a:gd name="T94" fmla="*/ 2147483647 w 1720"/>
            <a:gd name="T95" fmla="*/ 2147483647 h 2139"/>
            <a:gd name="T96" fmla="*/ 2147483647 w 1720"/>
            <a:gd name="T97" fmla="*/ 2147483647 h 2139"/>
            <a:gd name="T98" fmla="*/ 2147483647 w 1720"/>
            <a:gd name="T99" fmla="*/ 2147483647 h 2139"/>
            <a:gd name="T100" fmla="*/ 2147483647 w 1720"/>
            <a:gd name="T101" fmla="*/ 2147483647 h 2139"/>
            <a:gd name="T102" fmla="*/ 2147483647 w 1720"/>
            <a:gd name="T103" fmla="*/ 2147483647 h 2139"/>
            <a:gd name="T104" fmla="*/ 2147483647 w 1720"/>
            <a:gd name="T105" fmla="*/ 2147483647 h 2139"/>
            <a:gd name="T106" fmla="*/ 2147483647 w 1720"/>
            <a:gd name="T107" fmla="*/ 2147483647 h 2139"/>
            <a:gd name="T108" fmla="*/ 2147483647 w 1720"/>
            <a:gd name="T109" fmla="*/ 2147483647 h 2139"/>
            <a:gd name="T110" fmla="*/ 2147483647 w 1720"/>
            <a:gd name="T111" fmla="*/ 2147483647 h 2139"/>
            <a:gd name="T112" fmla="*/ 2147483647 w 1720"/>
            <a:gd name="T113" fmla="*/ 2147483647 h 2139"/>
            <a:gd name="T114" fmla="*/ 2147483647 w 1720"/>
            <a:gd name="T115" fmla="*/ 2147483647 h 2139"/>
            <a:gd name="T116" fmla="*/ 2147483647 w 1720"/>
            <a:gd name="T117" fmla="*/ 2147483647 h 2139"/>
            <a:gd name="T118" fmla="*/ 2147483647 w 1720"/>
            <a:gd name="T119" fmla="*/ 2147483647 h 2139"/>
            <a:gd name="T120" fmla="*/ 2147483647 w 1720"/>
            <a:gd name="T121" fmla="*/ 2147483647 h 2139"/>
            <a:gd name="T122" fmla="*/ 2147483647 w 1720"/>
            <a:gd name="T123" fmla="*/ 2147483647 h 2139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1720" h="2139">
              <a:moveTo>
                <a:pt x="611" y="0"/>
              </a:moveTo>
              <a:lnTo>
                <a:pt x="603" y="21"/>
              </a:lnTo>
              <a:lnTo>
                <a:pt x="595" y="36"/>
              </a:lnTo>
              <a:lnTo>
                <a:pt x="585" y="45"/>
              </a:lnTo>
              <a:lnTo>
                <a:pt x="576" y="49"/>
              </a:lnTo>
              <a:lnTo>
                <a:pt x="564" y="53"/>
              </a:lnTo>
              <a:lnTo>
                <a:pt x="552" y="56"/>
              </a:lnTo>
              <a:lnTo>
                <a:pt x="537" y="61"/>
              </a:lnTo>
              <a:lnTo>
                <a:pt x="520" y="69"/>
              </a:lnTo>
              <a:lnTo>
                <a:pt x="508" y="77"/>
              </a:lnTo>
              <a:lnTo>
                <a:pt x="497" y="87"/>
              </a:lnTo>
              <a:lnTo>
                <a:pt x="488" y="96"/>
              </a:lnTo>
              <a:lnTo>
                <a:pt x="477" y="103"/>
              </a:lnTo>
              <a:lnTo>
                <a:pt x="465" y="107"/>
              </a:lnTo>
              <a:lnTo>
                <a:pt x="451" y="107"/>
              </a:lnTo>
              <a:lnTo>
                <a:pt x="445" y="160"/>
              </a:lnTo>
              <a:lnTo>
                <a:pt x="280" y="117"/>
              </a:lnTo>
              <a:lnTo>
                <a:pt x="284" y="139"/>
              </a:lnTo>
              <a:lnTo>
                <a:pt x="289" y="160"/>
              </a:lnTo>
              <a:lnTo>
                <a:pt x="292" y="181"/>
              </a:lnTo>
              <a:lnTo>
                <a:pt x="292" y="204"/>
              </a:lnTo>
              <a:lnTo>
                <a:pt x="288" y="220"/>
              </a:lnTo>
              <a:lnTo>
                <a:pt x="281" y="235"/>
              </a:lnTo>
              <a:lnTo>
                <a:pt x="275" y="251"/>
              </a:lnTo>
              <a:lnTo>
                <a:pt x="272" y="266"/>
              </a:lnTo>
              <a:lnTo>
                <a:pt x="273" y="290"/>
              </a:lnTo>
              <a:lnTo>
                <a:pt x="279" y="313"/>
              </a:lnTo>
              <a:lnTo>
                <a:pt x="283" y="336"/>
              </a:lnTo>
              <a:lnTo>
                <a:pt x="285" y="360"/>
              </a:lnTo>
              <a:lnTo>
                <a:pt x="283" y="384"/>
              </a:lnTo>
              <a:lnTo>
                <a:pt x="277" y="406"/>
              </a:lnTo>
              <a:lnTo>
                <a:pt x="268" y="426"/>
              </a:lnTo>
              <a:lnTo>
                <a:pt x="259" y="446"/>
              </a:lnTo>
              <a:lnTo>
                <a:pt x="249" y="465"/>
              </a:lnTo>
              <a:lnTo>
                <a:pt x="241" y="485"/>
              </a:lnTo>
              <a:lnTo>
                <a:pt x="237" y="508"/>
              </a:lnTo>
              <a:lnTo>
                <a:pt x="237" y="533"/>
              </a:lnTo>
              <a:lnTo>
                <a:pt x="241" y="549"/>
              </a:lnTo>
              <a:lnTo>
                <a:pt x="251" y="564"/>
              </a:lnTo>
              <a:lnTo>
                <a:pt x="260" y="576"/>
              </a:lnTo>
              <a:lnTo>
                <a:pt x="272" y="589"/>
              </a:lnTo>
              <a:lnTo>
                <a:pt x="281" y="602"/>
              </a:lnTo>
              <a:lnTo>
                <a:pt x="289" y="616"/>
              </a:lnTo>
              <a:lnTo>
                <a:pt x="299" y="634"/>
              </a:lnTo>
              <a:lnTo>
                <a:pt x="308" y="657"/>
              </a:lnTo>
              <a:lnTo>
                <a:pt x="317" y="681"/>
              </a:lnTo>
              <a:lnTo>
                <a:pt x="325" y="705"/>
              </a:lnTo>
              <a:lnTo>
                <a:pt x="331" y="728"/>
              </a:lnTo>
              <a:lnTo>
                <a:pt x="333" y="746"/>
              </a:lnTo>
              <a:lnTo>
                <a:pt x="333" y="762"/>
              </a:lnTo>
              <a:lnTo>
                <a:pt x="327" y="782"/>
              </a:lnTo>
              <a:lnTo>
                <a:pt x="316" y="800"/>
              </a:lnTo>
              <a:lnTo>
                <a:pt x="301" y="812"/>
              </a:lnTo>
              <a:lnTo>
                <a:pt x="284" y="822"/>
              </a:lnTo>
              <a:lnTo>
                <a:pt x="267" y="830"/>
              </a:lnTo>
              <a:lnTo>
                <a:pt x="247" y="838"/>
              </a:lnTo>
              <a:lnTo>
                <a:pt x="228" y="845"/>
              </a:lnTo>
              <a:lnTo>
                <a:pt x="209" y="853"/>
              </a:lnTo>
              <a:lnTo>
                <a:pt x="195" y="862"/>
              </a:lnTo>
              <a:lnTo>
                <a:pt x="181" y="874"/>
              </a:lnTo>
              <a:lnTo>
                <a:pt x="172" y="887"/>
              </a:lnTo>
              <a:lnTo>
                <a:pt x="167" y="906"/>
              </a:lnTo>
              <a:lnTo>
                <a:pt x="168" y="926"/>
              </a:lnTo>
              <a:lnTo>
                <a:pt x="175" y="945"/>
              </a:lnTo>
              <a:lnTo>
                <a:pt x="184" y="962"/>
              </a:lnTo>
              <a:lnTo>
                <a:pt x="193" y="979"/>
              </a:lnTo>
              <a:lnTo>
                <a:pt x="201" y="997"/>
              </a:lnTo>
              <a:lnTo>
                <a:pt x="205" y="1017"/>
              </a:lnTo>
              <a:lnTo>
                <a:pt x="205" y="1037"/>
              </a:lnTo>
              <a:lnTo>
                <a:pt x="205" y="1057"/>
              </a:lnTo>
              <a:lnTo>
                <a:pt x="208" y="1077"/>
              </a:lnTo>
              <a:lnTo>
                <a:pt x="215" y="1095"/>
              </a:lnTo>
              <a:lnTo>
                <a:pt x="223" y="1114"/>
              </a:lnTo>
              <a:lnTo>
                <a:pt x="231" y="1133"/>
              </a:lnTo>
              <a:lnTo>
                <a:pt x="236" y="1151"/>
              </a:lnTo>
              <a:lnTo>
                <a:pt x="236" y="1171"/>
              </a:lnTo>
              <a:lnTo>
                <a:pt x="231" y="1191"/>
              </a:lnTo>
              <a:lnTo>
                <a:pt x="221" y="1210"/>
              </a:lnTo>
              <a:lnTo>
                <a:pt x="212" y="1227"/>
              </a:lnTo>
              <a:lnTo>
                <a:pt x="201" y="1246"/>
              </a:lnTo>
              <a:lnTo>
                <a:pt x="195" y="1265"/>
              </a:lnTo>
              <a:lnTo>
                <a:pt x="191" y="1285"/>
              </a:lnTo>
              <a:lnTo>
                <a:pt x="193" y="1313"/>
              </a:lnTo>
              <a:lnTo>
                <a:pt x="199" y="1339"/>
              </a:lnTo>
              <a:lnTo>
                <a:pt x="208" y="1365"/>
              </a:lnTo>
              <a:lnTo>
                <a:pt x="217" y="1389"/>
              </a:lnTo>
              <a:lnTo>
                <a:pt x="225" y="1414"/>
              </a:lnTo>
              <a:lnTo>
                <a:pt x="232" y="1439"/>
              </a:lnTo>
              <a:lnTo>
                <a:pt x="232" y="1456"/>
              </a:lnTo>
              <a:lnTo>
                <a:pt x="228" y="1474"/>
              </a:lnTo>
              <a:lnTo>
                <a:pt x="224" y="1491"/>
              </a:lnTo>
              <a:lnTo>
                <a:pt x="221" y="1508"/>
              </a:lnTo>
              <a:lnTo>
                <a:pt x="203" y="1502"/>
              </a:lnTo>
              <a:lnTo>
                <a:pt x="187" y="1499"/>
              </a:lnTo>
              <a:lnTo>
                <a:pt x="176" y="1500"/>
              </a:lnTo>
              <a:lnTo>
                <a:pt x="168" y="1506"/>
              </a:lnTo>
              <a:lnTo>
                <a:pt x="165" y="1516"/>
              </a:lnTo>
              <a:lnTo>
                <a:pt x="167" y="1531"/>
              </a:lnTo>
              <a:lnTo>
                <a:pt x="173" y="1551"/>
              </a:lnTo>
              <a:lnTo>
                <a:pt x="163" y="1558"/>
              </a:lnTo>
              <a:lnTo>
                <a:pt x="152" y="1567"/>
              </a:lnTo>
              <a:lnTo>
                <a:pt x="143" y="1576"/>
              </a:lnTo>
              <a:lnTo>
                <a:pt x="136" y="1587"/>
              </a:lnTo>
              <a:lnTo>
                <a:pt x="131" y="1596"/>
              </a:lnTo>
              <a:lnTo>
                <a:pt x="128" y="1606"/>
              </a:lnTo>
              <a:lnTo>
                <a:pt x="128" y="1612"/>
              </a:lnTo>
              <a:lnTo>
                <a:pt x="132" y="1618"/>
              </a:lnTo>
              <a:lnTo>
                <a:pt x="140" y="1619"/>
              </a:lnTo>
              <a:lnTo>
                <a:pt x="152" y="1616"/>
              </a:lnTo>
              <a:lnTo>
                <a:pt x="168" y="1610"/>
              </a:lnTo>
              <a:lnTo>
                <a:pt x="99" y="1780"/>
              </a:lnTo>
              <a:lnTo>
                <a:pt x="84" y="1779"/>
              </a:lnTo>
              <a:lnTo>
                <a:pt x="73" y="1782"/>
              </a:lnTo>
              <a:lnTo>
                <a:pt x="65" y="1788"/>
              </a:lnTo>
              <a:lnTo>
                <a:pt x="59" y="1796"/>
              </a:lnTo>
              <a:lnTo>
                <a:pt x="52" y="1807"/>
              </a:lnTo>
              <a:lnTo>
                <a:pt x="47" y="1818"/>
              </a:lnTo>
              <a:lnTo>
                <a:pt x="41" y="1828"/>
              </a:lnTo>
              <a:lnTo>
                <a:pt x="33" y="1839"/>
              </a:lnTo>
              <a:lnTo>
                <a:pt x="24" y="1848"/>
              </a:lnTo>
              <a:lnTo>
                <a:pt x="13" y="1858"/>
              </a:lnTo>
              <a:lnTo>
                <a:pt x="5" y="1868"/>
              </a:lnTo>
              <a:lnTo>
                <a:pt x="0" y="1880"/>
              </a:lnTo>
              <a:lnTo>
                <a:pt x="1" y="1892"/>
              </a:lnTo>
              <a:lnTo>
                <a:pt x="7" y="1906"/>
              </a:lnTo>
              <a:lnTo>
                <a:pt x="13" y="1918"/>
              </a:lnTo>
              <a:lnTo>
                <a:pt x="19" y="1930"/>
              </a:lnTo>
              <a:lnTo>
                <a:pt x="40" y="1930"/>
              </a:lnTo>
              <a:lnTo>
                <a:pt x="61" y="1931"/>
              </a:lnTo>
              <a:lnTo>
                <a:pt x="81" y="1932"/>
              </a:lnTo>
              <a:lnTo>
                <a:pt x="100" y="1930"/>
              </a:lnTo>
              <a:lnTo>
                <a:pt x="119" y="1923"/>
              </a:lnTo>
              <a:lnTo>
                <a:pt x="136" y="1908"/>
              </a:lnTo>
              <a:lnTo>
                <a:pt x="141" y="1908"/>
              </a:lnTo>
              <a:lnTo>
                <a:pt x="168" y="1930"/>
              </a:lnTo>
              <a:lnTo>
                <a:pt x="120" y="2047"/>
              </a:lnTo>
              <a:lnTo>
                <a:pt x="136" y="2052"/>
              </a:lnTo>
              <a:lnTo>
                <a:pt x="136" y="2057"/>
              </a:lnTo>
              <a:lnTo>
                <a:pt x="125" y="2061"/>
              </a:lnTo>
              <a:lnTo>
                <a:pt x="113" y="2067"/>
              </a:lnTo>
              <a:lnTo>
                <a:pt x="101" y="2073"/>
              </a:lnTo>
              <a:lnTo>
                <a:pt x="93" y="2081"/>
              </a:lnTo>
              <a:lnTo>
                <a:pt x="92" y="2093"/>
              </a:lnTo>
              <a:lnTo>
                <a:pt x="96" y="2105"/>
              </a:lnTo>
              <a:lnTo>
                <a:pt x="104" y="2117"/>
              </a:lnTo>
              <a:lnTo>
                <a:pt x="115" y="2128"/>
              </a:lnTo>
              <a:lnTo>
                <a:pt x="125" y="2136"/>
              </a:lnTo>
              <a:lnTo>
                <a:pt x="136" y="2139"/>
              </a:lnTo>
              <a:lnTo>
                <a:pt x="153" y="2139"/>
              </a:lnTo>
              <a:lnTo>
                <a:pt x="168" y="2133"/>
              </a:lnTo>
              <a:lnTo>
                <a:pt x="181" y="2127"/>
              </a:lnTo>
              <a:lnTo>
                <a:pt x="193" y="2117"/>
              </a:lnTo>
              <a:lnTo>
                <a:pt x="205" y="2108"/>
              </a:lnTo>
              <a:lnTo>
                <a:pt x="217" y="2099"/>
              </a:lnTo>
              <a:lnTo>
                <a:pt x="232" y="2093"/>
              </a:lnTo>
              <a:lnTo>
                <a:pt x="247" y="2092"/>
              </a:lnTo>
              <a:lnTo>
                <a:pt x="263" y="2093"/>
              </a:lnTo>
              <a:lnTo>
                <a:pt x="281" y="2096"/>
              </a:lnTo>
              <a:lnTo>
                <a:pt x="301" y="2101"/>
              </a:lnTo>
              <a:lnTo>
                <a:pt x="320" y="2105"/>
              </a:lnTo>
              <a:lnTo>
                <a:pt x="339" y="2109"/>
              </a:lnTo>
              <a:lnTo>
                <a:pt x="355" y="2111"/>
              </a:lnTo>
              <a:lnTo>
                <a:pt x="344" y="2047"/>
              </a:lnTo>
              <a:lnTo>
                <a:pt x="445" y="2036"/>
              </a:lnTo>
              <a:lnTo>
                <a:pt x="443" y="2020"/>
              </a:lnTo>
              <a:lnTo>
                <a:pt x="441" y="2004"/>
              </a:lnTo>
              <a:lnTo>
                <a:pt x="439" y="1987"/>
              </a:lnTo>
              <a:lnTo>
                <a:pt x="439" y="1971"/>
              </a:lnTo>
              <a:lnTo>
                <a:pt x="440" y="1955"/>
              </a:lnTo>
              <a:lnTo>
                <a:pt x="444" y="1942"/>
              </a:lnTo>
              <a:lnTo>
                <a:pt x="452" y="1930"/>
              </a:lnTo>
              <a:lnTo>
                <a:pt x="463" y="1920"/>
              </a:lnTo>
              <a:lnTo>
                <a:pt x="479" y="1915"/>
              </a:lnTo>
              <a:lnTo>
                <a:pt x="499" y="1914"/>
              </a:lnTo>
              <a:lnTo>
                <a:pt x="509" y="1983"/>
              </a:lnTo>
              <a:lnTo>
                <a:pt x="712" y="1988"/>
              </a:lnTo>
              <a:lnTo>
                <a:pt x="685" y="1946"/>
              </a:lnTo>
              <a:lnTo>
                <a:pt x="781" y="1892"/>
              </a:lnTo>
              <a:lnTo>
                <a:pt x="789" y="1902"/>
              </a:lnTo>
              <a:lnTo>
                <a:pt x="800" y="1904"/>
              </a:lnTo>
              <a:lnTo>
                <a:pt x="811" y="1903"/>
              </a:lnTo>
              <a:lnTo>
                <a:pt x="821" y="1899"/>
              </a:lnTo>
              <a:lnTo>
                <a:pt x="833" y="1892"/>
              </a:lnTo>
              <a:lnTo>
                <a:pt x="845" y="1883"/>
              </a:lnTo>
              <a:lnTo>
                <a:pt x="856" y="1875"/>
              </a:lnTo>
              <a:lnTo>
                <a:pt x="864" y="1868"/>
              </a:lnTo>
              <a:lnTo>
                <a:pt x="883" y="1852"/>
              </a:lnTo>
              <a:lnTo>
                <a:pt x="897" y="1834"/>
              </a:lnTo>
              <a:lnTo>
                <a:pt x="911" y="1816"/>
              </a:lnTo>
              <a:lnTo>
                <a:pt x="925" y="1800"/>
              </a:lnTo>
              <a:lnTo>
                <a:pt x="936" y="1794"/>
              </a:lnTo>
              <a:lnTo>
                <a:pt x="948" y="1787"/>
              </a:lnTo>
              <a:lnTo>
                <a:pt x="960" y="1782"/>
              </a:lnTo>
              <a:lnTo>
                <a:pt x="971" y="1774"/>
              </a:lnTo>
              <a:lnTo>
                <a:pt x="977" y="1763"/>
              </a:lnTo>
              <a:lnTo>
                <a:pt x="976" y="1751"/>
              </a:lnTo>
              <a:lnTo>
                <a:pt x="971" y="1739"/>
              </a:lnTo>
              <a:lnTo>
                <a:pt x="964" y="1727"/>
              </a:lnTo>
              <a:lnTo>
                <a:pt x="957" y="1716"/>
              </a:lnTo>
              <a:lnTo>
                <a:pt x="973" y="1715"/>
              </a:lnTo>
              <a:lnTo>
                <a:pt x="985" y="1708"/>
              </a:lnTo>
              <a:lnTo>
                <a:pt x="997" y="1700"/>
              </a:lnTo>
              <a:lnTo>
                <a:pt x="1008" y="1691"/>
              </a:lnTo>
              <a:lnTo>
                <a:pt x="1019" y="1682"/>
              </a:lnTo>
              <a:lnTo>
                <a:pt x="1032" y="1674"/>
              </a:lnTo>
              <a:lnTo>
                <a:pt x="1048" y="1671"/>
              </a:lnTo>
              <a:lnTo>
                <a:pt x="1063" y="1671"/>
              </a:lnTo>
              <a:lnTo>
                <a:pt x="1076" y="1674"/>
              </a:lnTo>
              <a:lnTo>
                <a:pt x="1091" y="1675"/>
              </a:lnTo>
              <a:lnTo>
                <a:pt x="1104" y="1674"/>
              </a:lnTo>
              <a:lnTo>
                <a:pt x="1116" y="1667"/>
              </a:lnTo>
              <a:lnTo>
                <a:pt x="1128" y="1652"/>
              </a:lnTo>
              <a:lnTo>
                <a:pt x="1145" y="1658"/>
              </a:lnTo>
              <a:lnTo>
                <a:pt x="1159" y="1658"/>
              </a:lnTo>
              <a:lnTo>
                <a:pt x="1168" y="1655"/>
              </a:lnTo>
              <a:lnTo>
                <a:pt x="1173" y="1648"/>
              </a:lnTo>
              <a:lnTo>
                <a:pt x="1176" y="1640"/>
              </a:lnTo>
              <a:lnTo>
                <a:pt x="1176" y="1630"/>
              </a:lnTo>
              <a:lnTo>
                <a:pt x="1175" y="1618"/>
              </a:lnTo>
              <a:lnTo>
                <a:pt x="1171" y="1604"/>
              </a:lnTo>
              <a:lnTo>
                <a:pt x="1167" y="1591"/>
              </a:lnTo>
              <a:lnTo>
                <a:pt x="1161" y="1578"/>
              </a:lnTo>
              <a:lnTo>
                <a:pt x="1155" y="1566"/>
              </a:lnTo>
              <a:lnTo>
                <a:pt x="1149" y="1555"/>
              </a:lnTo>
              <a:lnTo>
                <a:pt x="1143" y="1546"/>
              </a:lnTo>
              <a:lnTo>
                <a:pt x="1135" y="1535"/>
              </a:lnTo>
              <a:lnTo>
                <a:pt x="1128" y="1523"/>
              </a:lnTo>
              <a:lnTo>
                <a:pt x="1125" y="1511"/>
              </a:lnTo>
              <a:lnTo>
                <a:pt x="1129" y="1496"/>
              </a:lnTo>
              <a:lnTo>
                <a:pt x="1139" y="1482"/>
              </a:lnTo>
              <a:lnTo>
                <a:pt x="1152" y="1467"/>
              </a:lnTo>
              <a:lnTo>
                <a:pt x="1164" y="1455"/>
              </a:lnTo>
              <a:lnTo>
                <a:pt x="1176" y="1444"/>
              </a:lnTo>
              <a:lnTo>
                <a:pt x="1172" y="1435"/>
              </a:lnTo>
              <a:lnTo>
                <a:pt x="1165" y="1424"/>
              </a:lnTo>
              <a:lnTo>
                <a:pt x="1159" y="1412"/>
              </a:lnTo>
              <a:lnTo>
                <a:pt x="1152" y="1399"/>
              </a:lnTo>
              <a:lnTo>
                <a:pt x="1148" y="1387"/>
              </a:lnTo>
              <a:lnTo>
                <a:pt x="1145" y="1377"/>
              </a:lnTo>
              <a:lnTo>
                <a:pt x="1148" y="1369"/>
              </a:lnTo>
              <a:lnTo>
                <a:pt x="1159" y="1357"/>
              </a:lnTo>
              <a:lnTo>
                <a:pt x="1171" y="1353"/>
              </a:lnTo>
              <a:lnTo>
                <a:pt x="1183" y="1351"/>
              </a:lnTo>
              <a:lnTo>
                <a:pt x="1196" y="1354"/>
              </a:lnTo>
              <a:lnTo>
                <a:pt x="1209" y="1357"/>
              </a:lnTo>
              <a:lnTo>
                <a:pt x="1223" y="1359"/>
              </a:lnTo>
              <a:lnTo>
                <a:pt x="1235" y="1359"/>
              </a:lnTo>
              <a:lnTo>
                <a:pt x="1251" y="1354"/>
              </a:lnTo>
              <a:lnTo>
                <a:pt x="1265" y="1345"/>
              </a:lnTo>
              <a:lnTo>
                <a:pt x="1280" y="1334"/>
              </a:lnTo>
              <a:lnTo>
                <a:pt x="1295" y="1322"/>
              </a:lnTo>
              <a:lnTo>
                <a:pt x="1309" y="1314"/>
              </a:lnTo>
              <a:lnTo>
                <a:pt x="1323" y="1311"/>
              </a:lnTo>
              <a:lnTo>
                <a:pt x="1335" y="1314"/>
              </a:lnTo>
              <a:lnTo>
                <a:pt x="1348" y="1318"/>
              </a:lnTo>
              <a:lnTo>
                <a:pt x="1360" y="1322"/>
              </a:lnTo>
              <a:lnTo>
                <a:pt x="1373" y="1321"/>
              </a:lnTo>
              <a:lnTo>
                <a:pt x="1388" y="1314"/>
              </a:lnTo>
              <a:lnTo>
                <a:pt x="1399" y="1303"/>
              </a:lnTo>
              <a:lnTo>
                <a:pt x="1405" y="1290"/>
              </a:lnTo>
              <a:lnTo>
                <a:pt x="1411" y="1275"/>
              </a:lnTo>
              <a:lnTo>
                <a:pt x="1413" y="1258"/>
              </a:lnTo>
              <a:lnTo>
                <a:pt x="1413" y="1242"/>
              </a:lnTo>
              <a:lnTo>
                <a:pt x="1413" y="1225"/>
              </a:lnTo>
              <a:lnTo>
                <a:pt x="1413" y="1210"/>
              </a:lnTo>
              <a:lnTo>
                <a:pt x="1413" y="1197"/>
              </a:lnTo>
              <a:lnTo>
                <a:pt x="1415" y="1179"/>
              </a:lnTo>
              <a:lnTo>
                <a:pt x="1419" y="1165"/>
              </a:lnTo>
              <a:lnTo>
                <a:pt x="1420" y="1150"/>
              </a:lnTo>
              <a:lnTo>
                <a:pt x="1419" y="1134"/>
              </a:lnTo>
              <a:lnTo>
                <a:pt x="1411" y="1119"/>
              </a:lnTo>
              <a:lnTo>
                <a:pt x="1393" y="1102"/>
              </a:lnTo>
              <a:lnTo>
                <a:pt x="1376" y="1090"/>
              </a:lnTo>
              <a:lnTo>
                <a:pt x="1357" y="1082"/>
              </a:lnTo>
              <a:lnTo>
                <a:pt x="1339" y="1075"/>
              </a:lnTo>
              <a:lnTo>
                <a:pt x="1319" y="1067"/>
              </a:lnTo>
              <a:lnTo>
                <a:pt x="1300" y="1058"/>
              </a:lnTo>
              <a:lnTo>
                <a:pt x="1283" y="1045"/>
              </a:lnTo>
              <a:lnTo>
                <a:pt x="1400" y="987"/>
              </a:lnTo>
              <a:lnTo>
                <a:pt x="1475" y="1023"/>
              </a:lnTo>
              <a:lnTo>
                <a:pt x="1531" y="938"/>
              </a:lnTo>
              <a:lnTo>
                <a:pt x="1523" y="853"/>
              </a:lnTo>
              <a:lnTo>
                <a:pt x="1548" y="757"/>
              </a:lnTo>
              <a:lnTo>
                <a:pt x="1515" y="698"/>
              </a:lnTo>
              <a:lnTo>
                <a:pt x="1573" y="602"/>
              </a:lnTo>
              <a:lnTo>
                <a:pt x="1587" y="517"/>
              </a:lnTo>
              <a:lnTo>
                <a:pt x="1595" y="517"/>
              </a:lnTo>
              <a:lnTo>
                <a:pt x="1605" y="518"/>
              </a:lnTo>
              <a:lnTo>
                <a:pt x="1617" y="520"/>
              </a:lnTo>
              <a:lnTo>
                <a:pt x="1629" y="521"/>
              </a:lnTo>
              <a:lnTo>
                <a:pt x="1640" y="520"/>
              </a:lnTo>
              <a:lnTo>
                <a:pt x="1651" y="518"/>
              </a:lnTo>
              <a:lnTo>
                <a:pt x="1657" y="513"/>
              </a:lnTo>
              <a:lnTo>
                <a:pt x="1663" y="506"/>
              </a:lnTo>
              <a:lnTo>
                <a:pt x="1663" y="496"/>
              </a:lnTo>
              <a:lnTo>
                <a:pt x="1660" y="484"/>
              </a:lnTo>
              <a:lnTo>
                <a:pt x="1653" y="472"/>
              </a:lnTo>
              <a:lnTo>
                <a:pt x="1649" y="461"/>
              </a:lnTo>
              <a:lnTo>
                <a:pt x="1649" y="448"/>
              </a:lnTo>
              <a:lnTo>
                <a:pt x="1655" y="434"/>
              </a:lnTo>
              <a:lnTo>
                <a:pt x="1664" y="421"/>
              </a:lnTo>
              <a:lnTo>
                <a:pt x="1675" y="408"/>
              </a:lnTo>
              <a:lnTo>
                <a:pt x="1683" y="394"/>
              </a:lnTo>
              <a:lnTo>
                <a:pt x="1699" y="393"/>
              </a:lnTo>
              <a:lnTo>
                <a:pt x="1711" y="388"/>
              </a:lnTo>
              <a:lnTo>
                <a:pt x="1717" y="380"/>
              </a:lnTo>
              <a:lnTo>
                <a:pt x="1720" y="369"/>
              </a:lnTo>
              <a:lnTo>
                <a:pt x="1720" y="358"/>
              </a:lnTo>
              <a:lnTo>
                <a:pt x="1716" y="346"/>
              </a:lnTo>
              <a:lnTo>
                <a:pt x="1708" y="337"/>
              </a:lnTo>
              <a:lnTo>
                <a:pt x="1699" y="328"/>
              </a:lnTo>
              <a:lnTo>
                <a:pt x="1687" y="322"/>
              </a:lnTo>
              <a:lnTo>
                <a:pt x="1672" y="321"/>
              </a:lnTo>
              <a:lnTo>
                <a:pt x="1656" y="325"/>
              </a:lnTo>
              <a:lnTo>
                <a:pt x="1667" y="317"/>
              </a:lnTo>
              <a:lnTo>
                <a:pt x="1677" y="308"/>
              </a:lnTo>
              <a:lnTo>
                <a:pt x="1687" y="297"/>
              </a:lnTo>
              <a:lnTo>
                <a:pt x="1693" y="277"/>
              </a:lnTo>
              <a:lnTo>
                <a:pt x="1693" y="258"/>
              </a:lnTo>
              <a:lnTo>
                <a:pt x="1688" y="243"/>
              </a:lnTo>
              <a:lnTo>
                <a:pt x="1679" y="229"/>
              </a:lnTo>
              <a:lnTo>
                <a:pt x="1664" y="217"/>
              </a:lnTo>
              <a:lnTo>
                <a:pt x="1648" y="208"/>
              </a:lnTo>
              <a:lnTo>
                <a:pt x="1629" y="203"/>
              </a:lnTo>
              <a:lnTo>
                <a:pt x="1609" y="199"/>
              </a:lnTo>
              <a:lnTo>
                <a:pt x="1588" y="197"/>
              </a:lnTo>
              <a:lnTo>
                <a:pt x="1568" y="200"/>
              </a:lnTo>
              <a:lnTo>
                <a:pt x="1548" y="205"/>
              </a:lnTo>
              <a:lnTo>
                <a:pt x="1531" y="215"/>
              </a:lnTo>
              <a:lnTo>
                <a:pt x="1516" y="225"/>
              </a:lnTo>
              <a:lnTo>
                <a:pt x="1504" y="241"/>
              </a:lnTo>
              <a:lnTo>
                <a:pt x="1497" y="260"/>
              </a:lnTo>
              <a:lnTo>
                <a:pt x="1496" y="282"/>
              </a:lnTo>
              <a:lnTo>
                <a:pt x="1384" y="235"/>
              </a:lnTo>
              <a:lnTo>
                <a:pt x="1329" y="305"/>
              </a:lnTo>
              <a:lnTo>
                <a:pt x="1256" y="314"/>
              </a:lnTo>
              <a:lnTo>
                <a:pt x="1241" y="297"/>
              </a:lnTo>
              <a:lnTo>
                <a:pt x="1225" y="282"/>
              </a:lnTo>
              <a:lnTo>
                <a:pt x="1205" y="269"/>
              </a:lnTo>
              <a:lnTo>
                <a:pt x="1187" y="256"/>
              </a:lnTo>
              <a:lnTo>
                <a:pt x="1168" y="243"/>
              </a:lnTo>
              <a:lnTo>
                <a:pt x="1152" y="228"/>
              </a:lnTo>
              <a:lnTo>
                <a:pt x="1128" y="199"/>
              </a:lnTo>
              <a:lnTo>
                <a:pt x="1107" y="165"/>
              </a:lnTo>
              <a:lnTo>
                <a:pt x="1087" y="128"/>
              </a:lnTo>
              <a:lnTo>
                <a:pt x="1069" y="89"/>
              </a:lnTo>
              <a:lnTo>
                <a:pt x="1055" y="51"/>
              </a:lnTo>
              <a:lnTo>
                <a:pt x="1043" y="16"/>
              </a:lnTo>
              <a:lnTo>
                <a:pt x="992" y="37"/>
              </a:lnTo>
              <a:lnTo>
                <a:pt x="929" y="35"/>
              </a:lnTo>
              <a:lnTo>
                <a:pt x="891" y="124"/>
              </a:lnTo>
              <a:lnTo>
                <a:pt x="841" y="125"/>
              </a:lnTo>
              <a:lnTo>
                <a:pt x="781" y="169"/>
              </a:lnTo>
              <a:lnTo>
                <a:pt x="717" y="197"/>
              </a:lnTo>
              <a:lnTo>
                <a:pt x="708" y="183"/>
              </a:lnTo>
              <a:lnTo>
                <a:pt x="704" y="169"/>
              </a:lnTo>
              <a:lnTo>
                <a:pt x="705" y="157"/>
              </a:lnTo>
              <a:lnTo>
                <a:pt x="709" y="147"/>
              </a:lnTo>
              <a:lnTo>
                <a:pt x="716" y="137"/>
              </a:lnTo>
              <a:lnTo>
                <a:pt x="724" y="127"/>
              </a:lnTo>
              <a:lnTo>
                <a:pt x="732" y="116"/>
              </a:lnTo>
              <a:lnTo>
                <a:pt x="740" y="105"/>
              </a:lnTo>
              <a:lnTo>
                <a:pt x="745" y="93"/>
              </a:lnTo>
              <a:lnTo>
                <a:pt x="749" y="80"/>
              </a:lnTo>
              <a:lnTo>
                <a:pt x="748" y="61"/>
              </a:lnTo>
              <a:lnTo>
                <a:pt x="741" y="45"/>
              </a:lnTo>
              <a:lnTo>
                <a:pt x="731" y="33"/>
              </a:lnTo>
              <a:lnTo>
                <a:pt x="716" y="23"/>
              </a:lnTo>
              <a:lnTo>
                <a:pt x="699" y="15"/>
              </a:lnTo>
              <a:lnTo>
                <a:pt x="680" y="9"/>
              </a:lnTo>
              <a:lnTo>
                <a:pt x="661" y="4"/>
              </a:lnTo>
              <a:lnTo>
                <a:pt x="643" y="1"/>
              </a:lnTo>
              <a:lnTo>
                <a:pt x="625" y="0"/>
              </a:lnTo>
              <a:lnTo>
                <a:pt x="611" y="0"/>
              </a:lnTo>
              <a:close/>
            </a:path>
          </a:pathLst>
        </a:custGeom>
        <a:solidFill>
          <a:schemeClr val="accent1">
            <a:lumMod val="40000"/>
            <a:lumOff val="6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26</xdr:col>
      <xdr:colOff>590550</xdr:colOff>
      <xdr:row>28</xdr:row>
      <xdr:rowOff>142875</xdr:rowOff>
    </xdr:from>
    <xdr:to>
      <xdr:col>29</xdr:col>
      <xdr:colOff>419100</xdr:colOff>
      <xdr:row>36</xdr:row>
      <xdr:rowOff>85725</xdr:rowOff>
    </xdr:to>
    <xdr:sp macro="" textlink="">
      <xdr:nvSpPr>
        <xdr:cNvPr id="34" name="Reg2">
          <a:extLst>
            <a:ext uri="{FF2B5EF4-FFF2-40B4-BE49-F238E27FC236}">
              <a16:creationId xmlns:a16="http://schemas.microsoft.com/office/drawing/2014/main" id="{19CC9F19-1FE0-4352-B8B7-A34E1988DDD4}"/>
            </a:ext>
          </a:extLst>
        </xdr:cNvPr>
        <xdr:cNvSpPr>
          <a:spLocks noChangeAspect="1"/>
        </xdr:cNvSpPr>
      </xdr:nvSpPr>
      <xdr:spPr bwMode="auto">
        <a:xfrm>
          <a:off x="17903190" y="4745355"/>
          <a:ext cx="1680210" cy="1162050"/>
        </a:xfrm>
        <a:custGeom>
          <a:avLst/>
          <a:gdLst>
            <a:gd name="T0" fmla="*/ 2147483647 w 1519"/>
            <a:gd name="T1" fmla="*/ 2147483647 h 893"/>
            <a:gd name="T2" fmla="*/ 2147483647 w 1519"/>
            <a:gd name="T3" fmla="*/ 2147483647 h 893"/>
            <a:gd name="T4" fmla="*/ 2147483647 w 1519"/>
            <a:gd name="T5" fmla="*/ 2147483647 h 893"/>
            <a:gd name="T6" fmla="*/ 2147483647 w 1519"/>
            <a:gd name="T7" fmla="*/ 2147483647 h 893"/>
            <a:gd name="T8" fmla="*/ 2147483647 w 1519"/>
            <a:gd name="T9" fmla="*/ 2147483647 h 893"/>
            <a:gd name="T10" fmla="*/ 2147483647 w 1519"/>
            <a:gd name="T11" fmla="*/ 2147483647 h 893"/>
            <a:gd name="T12" fmla="*/ 2147483647 w 1519"/>
            <a:gd name="T13" fmla="*/ 2147483647 h 893"/>
            <a:gd name="T14" fmla="*/ 2147483647 w 1519"/>
            <a:gd name="T15" fmla="*/ 2147483647 h 893"/>
            <a:gd name="T16" fmla="*/ 2147483647 w 1519"/>
            <a:gd name="T17" fmla="*/ 2147483647 h 893"/>
            <a:gd name="T18" fmla="*/ 2147483647 w 1519"/>
            <a:gd name="T19" fmla="*/ 2147483647 h 893"/>
            <a:gd name="T20" fmla="*/ 2147483647 w 1519"/>
            <a:gd name="T21" fmla="*/ 2147483647 h 893"/>
            <a:gd name="T22" fmla="*/ 2147483647 w 1519"/>
            <a:gd name="T23" fmla="*/ 2147483647 h 893"/>
            <a:gd name="T24" fmla="*/ 2147483647 w 1519"/>
            <a:gd name="T25" fmla="*/ 2147483647 h 893"/>
            <a:gd name="T26" fmla="*/ 2147483647 w 1519"/>
            <a:gd name="T27" fmla="*/ 2147483647 h 893"/>
            <a:gd name="T28" fmla="*/ 2147483647 w 1519"/>
            <a:gd name="T29" fmla="*/ 2147483647 h 893"/>
            <a:gd name="T30" fmla="*/ 2147483647 w 1519"/>
            <a:gd name="T31" fmla="*/ 2147483647 h 893"/>
            <a:gd name="T32" fmla="*/ 2147483647 w 1519"/>
            <a:gd name="T33" fmla="*/ 2147483647 h 893"/>
            <a:gd name="T34" fmla="*/ 2147483647 w 1519"/>
            <a:gd name="T35" fmla="*/ 2147483647 h 893"/>
            <a:gd name="T36" fmla="*/ 2147483647 w 1519"/>
            <a:gd name="T37" fmla="*/ 2147483647 h 893"/>
            <a:gd name="T38" fmla="*/ 2147483647 w 1519"/>
            <a:gd name="T39" fmla="*/ 2147483647 h 893"/>
            <a:gd name="T40" fmla="*/ 2147483647 w 1519"/>
            <a:gd name="T41" fmla="*/ 2147483647 h 893"/>
            <a:gd name="T42" fmla="*/ 2147483647 w 1519"/>
            <a:gd name="T43" fmla="*/ 2147483647 h 893"/>
            <a:gd name="T44" fmla="*/ 2147483647 w 1519"/>
            <a:gd name="T45" fmla="*/ 2147483647 h 893"/>
            <a:gd name="T46" fmla="*/ 2147483647 w 1519"/>
            <a:gd name="T47" fmla="*/ 2147483647 h 893"/>
            <a:gd name="T48" fmla="*/ 2147483647 w 1519"/>
            <a:gd name="T49" fmla="*/ 2147483647 h 893"/>
            <a:gd name="T50" fmla="*/ 2147483647 w 1519"/>
            <a:gd name="T51" fmla="*/ 2147483647 h 893"/>
            <a:gd name="T52" fmla="*/ 2147483647 w 1519"/>
            <a:gd name="T53" fmla="*/ 2147483647 h 893"/>
            <a:gd name="T54" fmla="*/ 2147483647 w 1519"/>
            <a:gd name="T55" fmla="*/ 2147483647 h 893"/>
            <a:gd name="T56" fmla="*/ 2147483647 w 1519"/>
            <a:gd name="T57" fmla="*/ 2147483647 h 893"/>
            <a:gd name="T58" fmla="*/ 2147483647 w 1519"/>
            <a:gd name="T59" fmla="*/ 2147483647 h 893"/>
            <a:gd name="T60" fmla="*/ 2147483647 w 1519"/>
            <a:gd name="T61" fmla="*/ 2147483647 h 893"/>
            <a:gd name="T62" fmla="*/ 2147483647 w 1519"/>
            <a:gd name="T63" fmla="*/ 2147483647 h 893"/>
            <a:gd name="T64" fmla="*/ 2147483647 w 1519"/>
            <a:gd name="T65" fmla="*/ 2147483647 h 893"/>
            <a:gd name="T66" fmla="*/ 2147483647 w 1519"/>
            <a:gd name="T67" fmla="*/ 2147483647 h 893"/>
            <a:gd name="T68" fmla="*/ 2147483647 w 1519"/>
            <a:gd name="T69" fmla="*/ 2147483647 h 893"/>
            <a:gd name="T70" fmla="*/ 2147483647 w 1519"/>
            <a:gd name="T71" fmla="*/ 2147483647 h 893"/>
            <a:gd name="T72" fmla="*/ 2147483647 w 1519"/>
            <a:gd name="T73" fmla="*/ 2147483647 h 893"/>
            <a:gd name="T74" fmla="*/ 2147483647 w 1519"/>
            <a:gd name="T75" fmla="*/ 2147483647 h 893"/>
            <a:gd name="T76" fmla="*/ 2147483647 w 1519"/>
            <a:gd name="T77" fmla="*/ 2147483647 h 893"/>
            <a:gd name="T78" fmla="*/ 2147483647 w 1519"/>
            <a:gd name="T79" fmla="*/ 2147483647 h 893"/>
            <a:gd name="T80" fmla="*/ 2147483647 w 1519"/>
            <a:gd name="T81" fmla="*/ 2147483647 h 893"/>
            <a:gd name="T82" fmla="*/ 2147483647 w 1519"/>
            <a:gd name="T83" fmla="*/ 2147483647 h 893"/>
            <a:gd name="T84" fmla="*/ 2147483647 w 1519"/>
            <a:gd name="T85" fmla="*/ 2147483647 h 893"/>
            <a:gd name="T86" fmla="*/ 2147483647 w 1519"/>
            <a:gd name="T87" fmla="*/ 2147483647 h 893"/>
            <a:gd name="T88" fmla="*/ 2147483647 w 1519"/>
            <a:gd name="T89" fmla="*/ 2147483647 h 893"/>
            <a:gd name="T90" fmla="*/ 2147483647 w 1519"/>
            <a:gd name="T91" fmla="*/ 2147483647 h 893"/>
            <a:gd name="T92" fmla="*/ 2147483647 w 1519"/>
            <a:gd name="T93" fmla="*/ 2147483647 h 893"/>
            <a:gd name="T94" fmla="*/ 2147483647 w 1519"/>
            <a:gd name="T95" fmla="*/ 2147483647 h 893"/>
            <a:gd name="T96" fmla="*/ 2147483647 w 1519"/>
            <a:gd name="T97" fmla="*/ 2147483647 h 893"/>
            <a:gd name="T98" fmla="*/ 2147483647 w 1519"/>
            <a:gd name="T99" fmla="*/ 0 h 893"/>
            <a:gd name="T100" fmla="*/ 2147483647 w 1519"/>
            <a:gd name="T101" fmla="*/ 2147483647 h 893"/>
            <a:gd name="T102" fmla="*/ 2147483647 w 1519"/>
            <a:gd name="T103" fmla="*/ 2147483647 h 893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519" h="893">
              <a:moveTo>
                <a:pt x="682" y="24"/>
              </a:moveTo>
              <a:lnTo>
                <a:pt x="703" y="104"/>
              </a:lnTo>
              <a:lnTo>
                <a:pt x="650" y="124"/>
              </a:lnTo>
              <a:lnTo>
                <a:pt x="637" y="119"/>
              </a:lnTo>
              <a:lnTo>
                <a:pt x="625" y="119"/>
              </a:lnTo>
              <a:lnTo>
                <a:pt x="614" y="122"/>
              </a:lnTo>
              <a:lnTo>
                <a:pt x="605" y="128"/>
              </a:lnTo>
              <a:lnTo>
                <a:pt x="599" y="137"/>
              </a:lnTo>
              <a:lnTo>
                <a:pt x="597" y="148"/>
              </a:lnTo>
              <a:lnTo>
                <a:pt x="525" y="150"/>
              </a:lnTo>
              <a:lnTo>
                <a:pt x="416" y="132"/>
              </a:lnTo>
              <a:lnTo>
                <a:pt x="389" y="152"/>
              </a:lnTo>
              <a:lnTo>
                <a:pt x="378" y="228"/>
              </a:lnTo>
              <a:lnTo>
                <a:pt x="277" y="253"/>
              </a:lnTo>
              <a:lnTo>
                <a:pt x="225" y="239"/>
              </a:lnTo>
              <a:lnTo>
                <a:pt x="170" y="264"/>
              </a:lnTo>
              <a:lnTo>
                <a:pt x="166" y="251"/>
              </a:lnTo>
              <a:lnTo>
                <a:pt x="161" y="241"/>
              </a:lnTo>
              <a:lnTo>
                <a:pt x="152" y="234"/>
              </a:lnTo>
              <a:lnTo>
                <a:pt x="140" y="230"/>
              </a:lnTo>
              <a:lnTo>
                <a:pt x="123" y="228"/>
              </a:lnTo>
              <a:lnTo>
                <a:pt x="120" y="247"/>
              </a:lnTo>
              <a:lnTo>
                <a:pt x="116" y="266"/>
              </a:lnTo>
              <a:lnTo>
                <a:pt x="111" y="284"/>
              </a:lnTo>
              <a:lnTo>
                <a:pt x="101" y="301"/>
              </a:lnTo>
              <a:lnTo>
                <a:pt x="85" y="316"/>
              </a:lnTo>
              <a:lnTo>
                <a:pt x="80" y="392"/>
              </a:lnTo>
              <a:lnTo>
                <a:pt x="71" y="396"/>
              </a:lnTo>
              <a:lnTo>
                <a:pt x="65" y="402"/>
              </a:lnTo>
              <a:lnTo>
                <a:pt x="63" y="409"/>
              </a:lnTo>
              <a:lnTo>
                <a:pt x="64" y="416"/>
              </a:lnTo>
              <a:lnTo>
                <a:pt x="64" y="425"/>
              </a:lnTo>
              <a:lnTo>
                <a:pt x="64" y="433"/>
              </a:lnTo>
              <a:lnTo>
                <a:pt x="60" y="441"/>
              </a:lnTo>
              <a:lnTo>
                <a:pt x="53" y="449"/>
              </a:lnTo>
              <a:lnTo>
                <a:pt x="44" y="456"/>
              </a:lnTo>
              <a:lnTo>
                <a:pt x="35" y="462"/>
              </a:lnTo>
              <a:lnTo>
                <a:pt x="25" y="467"/>
              </a:lnTo>
              <a:lnTo>
                <a:pt x="17" y="475"/>
              </a:lnTo>
              <a:lnTo>
                <a:pt x="11" y="486"/>
              </a:lnTo>
              <a:lnTo>
                <a:pt x="12" y="498"/>
              </a:lnTo>
              <a:lnTo>
                <a:pt x="17" y="509"/>
              </a:lnTo>
              <a:lnTo>
                <a:pt x="27" y="520"/>
              </a:lnTo>
              <a:lnTo>
                <a:pt x="35" y="531"/>
              </a:lnTo>
              <a:lnTo>
                <a:pt x="43" y="541"/>
              </a:lnTo>
              <a:lnTo>
                <a:pt x="0" y="549"/>
              </a:lnTo>
              <a:lnTo>
                <a:pt x="0" y="553"/>
              </a:lnTo>
              <a:lnTo>
                <a:pt x="27" y="621"/>
              </a:lnTo>
              <a:lnTo>
                <a:pt x="43" y="621"/>
              </a:lnTo>
              <a:lnTo>
                <a:pt x="75" y="613"/>
              </a:lnTo>
              <a:lnTo>
                <a:pt x="117" y="655"/>
              </a:lnTo>
              <a:lnTo>
                <a:pt x="128" y="705"/>
              </a:lnTo>
              <a:lnTo>
                <a:pt x="96" y="709"/>
              </a:lnTo>
              <a:lnTo>
                <a:pt x="91" y="693"/>
              </a:lnTo>
              <a:lnTo>
                <a:pt x="32" y="729"/>
              </a:lnTo>
              <a:lnTo>
                <a:pt x="32" y="733"/>
              </a:lnTo>
              <a:lnTo>
                <a:pt x="49" y="743"/>
              </a:lnTo>
              <a:lnTo>
                <a:pt x="68" y="750"/>
              </a:lnTo>
              <a:lnTo>
                <a:pt x="87" y="755"/>
              </a:lnTo>
              <a:lnTo>
                <a:pt x="107" y="759"/>
              </a:lnTo>
              <a:lnTo>
                <a:pt x="128" y="765"/>
              </a:lnTo>
              <a:lnTo>
                <a:pt x="144" y="771"/>
              </a:lnTo>
              <a:lnTo>
                <a:pt x="160" y="779"/>
              </a:lnTo>
              <a:lnTo>
                <a:pt x="177" y="786"/>
              </a:lnTo>
              <a:lnTo>
                <a:pt x="193" y="792"/>
              </a:lnTo>
              <a:lnTo>
                <a:pt x="212" y="796"/>
              </a:lnTo>
              <a:lnTo>
                <a:pt x="230" y="797"/>
              </a:lnTo>
              <a:lnTo>
                <a:pt x="250" y="793"/>
              </a:lnTo>
              <a:lnTo>
                <a:pt x="253" y="803"/>
              </a:lnTo>
              <a:lnTo>
                <a:pt x="258" y="815"/>
              </a:lnTo>
              <a:lnTo>
                <a:pt x="266" y="826"/>
              </a:lnTo>
              <a:lnTo>
                <a:pt x="277" y="836"/>
              </a:lnTo>
              <a:lnTo>
                <a:pt x="289" y="843"/>
              </a:lnTo>
              <a:lnTo>
                <a:pt x="304" y="845"/>
              </a:lnTo>
              <a:lnTo>
                <a:pt x="314" y="842"/>
              </a:lnTo>
              <a:lnTo>
                <a:pt x="324" y="836"/>
              </a:lnTo>
              <a:lnTo>
                <a:pt x="332" y="830"/>
              </a:lnTo>
              <a:lnTo>
                <a:pt x="341" y="824"/>
              </a:lnTo>
              <a:lnTo>
                <a:pt x="357" y="820"/>
              </a:lnTo>
              <a:lnTo>
                <a:pt x="377" y="817"/>
              </a:lnTo>
              <a:lnTo>
                <a:pt x="398" y="816"/>
              </a:lnTo>
              <a:lnTo>
                <a:pt x="420" y="816"/>
              </a:lnTo>
              <a:lnTo>
                <a:pt x="437" y="817"/>
              </a:lnTo>
              <a:lnTo>
                <a:pt x="457" y="820"/>
              </a:lnTo>
              <a:lnTo>
                <a:pt x="477" y="827"/>
              </a:lnTo>
              <a:lnTo>
                <a:pt x="497" y="835"/>
              </a:lnTo>
              <a:lnTo>
                <a:pt x="517" y="843"/>
              </a:lnTo>
              <a:lnTo>
                <a:pt x="537" y="849"/>
              </a:lnTo>
              <a:lnTo>
                <a:pt x="560" y="851"/>
              </a:lnTo>
              <a:lnTo>
                <a:pt x="574" y="849"/>
              </a:lnTo>
              <a:lnTo>
                <a:pt x="586" y="844"/>
              </a:lnTo>
              <a:lnTo>
                <a:pt x="597" y="838"/>
              </a:lnTo>
              <a:lnTo>
                <a:pt x="609" y="832"/>
              </a:lnTo>
              <a:lnTo>
                <a:pt x="621" y="827"/>
              </a:lnTo>
              <a:lnTo>
                <a:pt x="633" y="826"/>
              </a:lnTo>
              <a:lnTo>
                <a:pt x="650" y="826"/>
              </a:lnTo>
              <a:lnTo>
                <a:pt x="667" y="828"/>
              </a:lnTo>
              <a:lnTo>
                <a:pt x="685" y="829"/>
              </a:lnTo>
              <a:lnTo>
                <a:pt x="698" y="830"/>
              </a:lnTo>
              <a:lnTo>
                <a:pt x="713" y="832"/>
              </a:lnTo>
              <a:lnTo>
                <a:pt x="725" y="838"/>
              </a:lnTo>
              <a:lnTo>
                <a:pt x="735" y="845"/>
              </a:lnTo>
              <a:lnTo>
                <a:pt x="746" y="853"/>
              </a:lnTo>
              <a:lnTo>
                <a:pt x="758" y="859"/>
              </a:lnTo>
              <a:lnTo>
                <a:pt x="781" y="867"/>
              </a:lnTo>
              <a:lnTo>
                <a:pt x="805" y="871"/>
              </a:lnTo>
              <a:lnTo>
                <a:pt x="829" y="872"/>
              </a:lnTo>
              <a:lnTo>
                <a:pt x="853" y="870"/>
              </a:lnTo>
              <a:lnTo>
                <a:pt x="875" y="865"/>
              </a:lnTo>
              <a:lnTo>
                <a:pt x="894" y="857"/>
              </a:lnTo>
              <a:lnTo>
                <a:pt x="911" y="845"/>
              </a:lnTo>
              <a:lnTo>
                <a:pt x="922" y="859"/>
              </a:lnTo>
              <a:lnTo>
                <a:pt x="933" y="870"/>
              </a:lnTo>
              <a:lnTo>
                <a:pt x="943" y="877"/>
              </a:lnTo>
              <a:lnTo>
                <a:pt x="954" y="882"/>
              </a:lnTo>
              <a:lnTo>
                <a:pt x="969" y="886"/>
              </a:lnTo>
              <a:lnTo>
                <a:pt x="986" y="889"/>
              </a:lnTo>
              <a:lnTo>
                <a:pt x="1007" y="893"/>
              </a:lnTo>
              <a:lnTo>
                <a:pt x="1018" y="849"/>
              </a:lnTo>
              <a:lnTo>
                <a:pt x="1050" y="853"/>
              </a:lnTo>
              <a:lnTo>
                <a:pt x="1060" y="821"/>
              </a:lnTo>
              <a:lnTo>
                <a:pt x="1083" y="827"/>
              </a:lnTo>
              <a:lnTo>
                <a:pt x="1103" y="827"/>
              </a:lnTo>
              <a:lnTo>
                <a:pt x="1120" y="824"/>
              </a:lnTo>
              <a:lnTo>
                <a:pt x="1138" y="817"/>
              </a:lnTo>
              <a:lnTo>
                <a:pt x="1152" y="807"/>
              </a:lnTo>
              <a:lnTo>
                <a:pt x="1167" y="795"/>
              </a:lnTo>
              <a:lnTo>
                <a:pt x="1180" y="782"/>
              </a:lnTo>
              <a:lnTo>
                <a:pt x="1194" y="768"/>
              </a:lnTo>
              <a:lnTo>
                <a:pt x="1206" y="755"/>
              </a:lnTo>
              <a:lnTo>
                <a:pt x="1219" y="742"/>
              </a:lnTo>
              <a:lnTo>
                <a:pt x="1232" y="731"/>
              </a:lnTo>
              <a:lnTo>
                <a:pt x="1247" y="722"/>
              </a:lnTo>
              <a:lnTo>
                <a:pt x="1263" y="717"/>
              </a:lnTo>
              <a:lnTo>
                <a:pt x="1252" y="689"/>
              </a:lnTo>
              <a:lnTo>
                <a:pt x="1264" y="685"/>
              </a:lnTo>
              <a:lnTo>
                <a:pt x="1270" y="679"/>
              </a:lnTo>
              <a:lnTo>
                <a:pt x="1271" y="671"/>
              </a:lnTo>
              <a:lnTo>
                <a:pt x="1268" y="661"/>
              </a:lnTo>
              <a:lnTo>
                <a:pt x="1290" y="661"/>
              </a:lnTo>
              <a:lnTo>
                <a:pt x="1310" y="664"/>
              </a:lnTo>
              <a:lnTo>
                <a:pt x="1327" y="671"/>
              </a:lnTo>
              <a:lnTo>
                <a:pt x="1344" y="679"/>
              </a:lnTo>
              <a:lnTo>
                <a:pt x="1362" y="687"/>
              </a:lnTo>
              <a:lnTo>
                <a:pt x="1379" y="696"/>
              </a:lnTo>
              <a:lnTo>
                <a:pt x="1396" y="704"/>
              </a:lnTo>
              <a:lnTo>
                <a:pt x="1405" y="707"/>
              </a:lnTo>
              <a:lnTo>
                <a:pt x="1417" y="710"/>
              </a:lnTo>
              <a:lnTo>
                <a:pt x="1428" y="712"/>
              </a:lnTo>
              <a:lnTo>
                <a:pt x="1440" y="711"/>
              </a:lnTo>
              <a:lnTo>
                <a:pt x="1448" y="707"/>
              </a:lnTo>
              <a:lnTo>
                <a:pt x="1452" y="700"/>
              </a:lnTo>
              <a:lnTo>
                <a:pt x="1455" y="691"/>
              </a:lnTo>
              <a:lnTo>
                <a:pt x="1455" y="682"/>
              </a:lnTo>
              <a:lnTo>
                <a:pt x="1456" y="673"/>
              </a:lnTo>
              <a:lnTo>
                <a:pt x="1456" y="665"/>
              </a:lnTo>
              <a:lnTo>
                <a:pt x="1455" y="654"/>
              </a:lnTo>
              <a:lnTo>
                <a:pt x="1451" y="643"/>
              </a:lnTo>
              <a:lnTo>
                <a:pt x="1444" y="633"/>
              </a:lnTo>
              <a:lnTo>
                <a:pt x="1508" y="629"/>
              </a:lnTo>
              <a:lnTo>
                <a:pt x="1476" y="601"/>
              </a:lnTo>
              <a:lnTo>
                <a:pt x="1519" y="513"/>
              </a:lnTo>
              <a:lnTo>
                <a:pt x="1501" y="504"/>
              </a:lnTo>
              <a:lnTo>
                <a:pt x="1487" y="499"/>
              </a:lnTo>
              <a:lnTo>
                <a:pt x="1473" y="496"/>
              </a:lnTo>
              <a:lnTo>
                <a:pt x="1460" y="496"/>
              </a:lnTo>
              <a:lnTo>
                <a:pt x="1447" y="498"/>
              </a:lnTo>
              <a:lnTo>
                <a:pt x="1432" y="501"/>
              </a:lnTo>
              <a:lnTo>
                <a:pt x="1416" y="505"/>
              </a:lnTo>
              <a:lnTo>
                <a:pt x="1396" y="509"/>
              </a:lnTo>
              <a:lnTo>
                <a:pt x="1364" y="501"/>
              </a:lnTo>
              <a:lnTo>
                <a:pt x="1348" y="485"/>
              </a:lnTo>
              <a:lnTo>
                <a:pt x="1348" y="481"/>
              </a:lnTo>
              <a:lnTo>
                <a:pt x="1368" y="470"/>
              </a:lnTo>
              <a:lnTo>
                <a:pt x="1385" y="456"/>
              </a:lnTo>
              <a:lnTo>
                <a:pt x="1399" y="441"/>
              </a:lnTo>
              <a:lnTo>
                <a:pt x="1407" y="424"/>
              </a:lnTo>
              <a:lnTo>
                <a:pt x="1408" y="406"/>
              </a:lnTo>
              <a:lnTo>
                <a:pt x="1401" y="388"/>
              </a:lnTo>
              <a:lnTo>
                <a:pt x="1364" y="396"/>
              </a:lnTo>
              <a:lnTo>
                <a:pt x="1348" y="376"/>
              </a:lnTo>
              <a:lnTo>
                <a:pt x="1322" y="372"/>
              </a:lnTo>
              <a:lnTo>
                <a:pt x="1298" y="365"/>
              </a:lnTo>
              <a:lnTo>
                <a:pt x="1276" y="354"/>
              </a:lnTo>
              <a:lnTo>
                <a:pt x="1258" y="340"/>
              </a:lnTo>
              <a:lnTo>
                <a:pt x="1242" y="324"/>
              </a:lnTo>
              <a:lnTo>
                <a:pt x="1227" y="306"/>
              </a:lnTo>
              <a:lnTo>
                <a:pt x="1215" y="288"/>
              </a:lnTo>
              <a:lnTo>
                <a:pt x="1200" y="289"/>
              </a:lnTo>
              <a:lnTo>
                <a:pt x="1188" y="288"/>
              </a:lnTo>
              <a:lnTo>
                <a:pt x="1178" y="284"/>
              </a:lnTo>
              <a:lnTo>
                <a:pt x="1168" y="279"/>
              </a:lnTo>
              <a:lnTo>
                <a:pt x="1156" y="272"/>
              </a:lnTo>
              <a:lnTo>
                <a:pt x="1156" y="268"/>
              </a:lnTo>
              <a:lnTo>
                <a:pt x="1160" y="260"/>
              </a:lnTo>
              <a:lnTo>
                <a:pt x="1159" y="255"/>
              </a:lnTo>
              <a:lnTo>
                <a:pt x="1155" y="250"/>
              </a:lnTo>
              <a:lnTo>
                <a:pt x="1147" y="248"/>
              </a:lnTo>
              <a:lnTo>
                <a:pt x="1138" y="246"/>
              </a:lnTo>
              <a:lnTo>
                <a:pt x="1128" y="245"/>
              </a:lnTo>
              <a:lnTo>
                <a:pt x="1119" y="244"/>
              </a:lnTo>
              <a:lnTo>
                <a:pt x="1122" y="237"/>
              </a:lnTo>
              <a:lnTo>
                <a:pt x="1124" y="228"/>
              </a:lnTo>
              <a:lnTo>
                <a:pt x="1127" y="219"/>
              </a:lnTo>
              <a:lnTo>
                <a:pt x="1127" y="210"/>
              </a:lnTo>
              <a:lnTo>
                <a:pt x="1127" y="201"/>
              </a:lnTo>
              <a:lnTo>
                <a:pt x="1124" y="194"/>
              </a:lnTo>
              <a:lnTo>
                <a:pt x="1119" y="189"/>
              </a:lnTo>
              <a:lnTo>
                <a:pt x="1110" y="186"/>
              </a:lnTo>
              <a:lnTo>
                <a:pt x="1098" y="188"/>
              </a:lnTo>
              <a:lnTo>
                <a:pt x="1103" y="168"/>
              </a:lnTo>
              <a:lnTo>
                <a:pt x="1055" y="144"/>
              </a:lnTo>
              <a:lnTo>
                <a:pt x="1044" y="151"/>
              </a:lnTo>
              <a:lnTo>
                <a:pt x="1036" y="162"/>
              </a:lnTo>
              <a:lnTo>
                <a:pt x="1030" y="174"/>
              </a:lnTo>
              <a:lnTo>
                <a:pt x="1024" y="188"/>
              </a:lnTo>
              <a:lnTo>
                <a:pt x="1020" y="201"/>
              </a:lnTo>
              <a:lnTo>
                <a:pt x="1018" y="212"/>
              </a:lnTo>
              <a:lnTo>
                <a:pt x="991" y="216"/>
              </a:lnTo>
              <a:lnTo>
                <a:pt x="996" y="224"/>
              </a:lnTo>
              <a:lnTo>
                <a:pt x="949" y="240"/>
              </a:lnTo>
              <a:lnTo>
                <a:pt x="962" y="224"/>
              </a:lnTo>
              <a:lnTo>
                <a:pt x="973" y="208"/>
              </a:lnTo>
              <a:lnTo>
                <a:pt x="979" y="192"/>
              </a:lnTo>
              <a:lnTo>
                <a:pt x="980" y="175"/>
              </a:lnTo>
              <a:lnTo>
                <a:pt x="975" y="156"/>
              </a:lnTo>
              <a:lnTo>
                <a:pt x="958" y="158"/>
              </a:lnTo>
              <a:lnTo>
                <a:pt x="947" y="158"/>
              </a:lnTo>
              <a:lnTo>
                <a:pt x="939" y="155"/>
              </a:lnTo>
              <a:lnTo>
                <a:pt x="935" y="150"/>
              </a:lnTo>
              <a:lnTo>
                <a:pt x="934" y="144"/>
              </a:lnTo>
              <a:lnTo>
                <a:pt x="935" y="136"/>
              </a:lnTo>
              <a:lnTo>
                <a:pt x="938" y="128"/>
              </a:lnTo>
              <a:lnTo>
                <a:pt x="941" y="119"/>
              </a:lnTo>
              <a:lnTo>
                <a:pt x="942" y="111"/>
              </a:lnTo>
              <a:lnTo>
                <a:pt x="943" y="103"/>
              </a:lnTo>
              <a:lnTo>
                <a:pt x="943" y="96"/>
              </a:lnTo>
              <a:lnTo>
                <a:pt x="938" y="88"/>
              </a:lnTo>
              <a:lnTo>
                <a:pt x="931" y="81"/>
              </a:lnTo>
              <a:lnTo>
                <a:pt x="922" y="77"/>
              </a:lnTo>
              <a:lnTo>
                <a:pt x="913" y="72"/>
              </a:lnTo>
              <a:lnTo>
                <a:pt x="905" y="67"/>
              </a:lnTo>
              <a:lnTo>
                <a:pt x="898" y="61"/>
              </a:lnTo>
              <a:lnTo>
                <a:pt x="894" y="51"/>
              </a:lnTo>
              <a:lnTo>
                <a:pt x="894" y="40"/>
              </a:lnTo>
              <a:lnTo>
                <a:pt x="894" y="30"/>
              </a:lnTo>
              <a:lnTo>
                <a:pt x="894" y="20"/>
              </a:lnTo>
              <a:lnTo>
                <a:pt x="887" y="11"/>
              </a:lnTo>
              <a:lnTo>
                <a:pt x="875" y="4"/>
              </a:lnTo>
              <a:lnTo>
                <a:pt x="862" y="0"/>
              </a:lnTo>
              <a:lnTo>
                <a:pt x="847" y="0"/>
              </a:lnTo>
              <a:lnTo>
                <a:pt x="834" y="3"/>
              </a:lnTo>
              <a:lnTo>
                <a:pt x="822" y="7"/>
              </a:lnTo>
              <a:lnTo>
                <a:pt x="810" y="11"/>
              </a:lnTo>
              <a:lnTo>
                <a:pt x="797" y="13"/>
              </a:lnTo>
              <a:lnTo>
                <a:pt x="773" y="14"/>
              </a:lnTo>
              <a:lnTo>
                <a:pt x="750" y="14"/>
              </a:lnTo>
              <a:lnTo>
                <a:pt x="727" y="14"/>
              </a:lnTo>
              <a:lnTo>
                <a:pt x="706" y="17"/>
              </a:lnTo>
              <a:lnTo>
                <a:pt x="682" y="24"/>
              </a:lnTo>
              <a:close/>
            </a:path>
          </a:pathLst>
        </a:custGeom>
        <a:solidFill>
          <a:schemeClr val="accent1">
            <a:lumMod val="20000"/>
            <a:lumOff val="8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27</xdr:col>
      <xdr:colOff>466725</xdr:colOff>
      <xdr:row>24</xdr:row>
      <xdr:rowOff>38100</xdr:rowOff>
    </xdr:from>
    <xdr:to>
      <xdr:col>29</xdr:col>
      <xdr:colOff>590550</xdr:colOff>
      <xdr:row>32</xdr:row>
      <xdr:rowOff>95250</xdr:rowOff>
    </xdr:to>
    <xdr:sp macro="" textlink="">
      <xdr:nvSpPr>
        <xdr:cNvPr id="35" name="Reg16">
          <a:extLst>
            <a:ext uri="{FF2B5EF4-FFF2-40B4-BE49-F238E27FC236}">
              <a16:creationId xmlns:a16="http://schemas.microsoft.com/office/drawing/2014/main" id="{A92E7611-D4A7-4617-A76F-7B9E6EFE48D4}"/>
            </a:ext>
          </a:extLst>
        </xdr:cNvPr>
        <xdr:cNvSpPr>
          <a:spLocks noChangeAspect="1"/>
        </xdr:cNvSpPr>
      </xdr:nvSpPr>
      <xdr:spPr bwMode="auto">
        <a:xfrm rot="21330298">
          <a:off x="18396585" y="4030980"/>
          <a:ext cx="1358265" cy="1276350"/>
        </a:xfrm>
        <a:custGeom>
          <a:avLst/>
          <a:gdLst>
            <a:gd name="T0" fmla="*/ 2147483647 w 1210"/>
            <a:gd name="T1" fmla="*/ 2147483647 h 989"/>
            <a:gd name="T2" fmla="*/ 2147483647 w 1210"/>
            <a:gd name="T3" fmla="*/ 2147483647 h 989"/>
            <a:gd name="T4" fmla="*/ 2147483647 w 1210"/>
            <a:gd name="T5" fmla="*/ 2147483647 h 989"/>
            <a:gd name="T6" fmla="*/ 2147483647 w 1210"/>
            <a:gd name="T7" fmla="*/ 2147483647 h 989"/>
            <a:gd name="T8" fmla="*/ 2147483647 w 1210"/>
            <a:gd name="T9" fmla="*/ 2147483647 h 989"/>
            <a:gd name="T10" fmla="*/ 2147483647 w 1210"/>
            <a:gd name="T11" fmla="*/ 2147483647 h 989"/>
            <a:gd name="T12" fmla="*/ 2147483647 w 1210"/>
            <a:gd name="T13" fmla="*/ 2147483647 h 989"/>
            <a:gd name="T14" fmla="*/ 2147483647 w 1210"/>
            <a:gd name="T15" fmla="*/ 2147483647 h 989"/>
            <a:gd name="T16" fmla="*/ 2147483647 w 1210"/>
            <a:gd name="T17" fmla="*/ 2147483647 h 989"/>
            <a:gd name="T18" fmla="*/ 2147483647 w 1210"/>
            <a:gd name="T19" fmla="*/ 2147483647 h 989"/>
            <a:gd name="T20" fmla="*/ 2147483647 w 1210"/>
            <a:gd name="T21" fmla="*/ 2147483647 h 989"/>
            <a:gd name="T22" fmla="*/ 2147483647 w 1210"/>
            <a:gd name="T23" fmla="*/ 2147483647 h 989"/>
            <a:gd name="T24" fmla="*/ 2147483647 w 1210"/>
            <a:gd name="T25" fmla="*/ 2147483647 h 989"/>
            <a:gd name="T26" fmla="*/ 2147483647 w 1210"/>
            <a:gd name="T27" fmla="*/ 2147483647 h 989"/>
            <a:gd name="T28" fmla="*/ 2147483647 w 1210"/>
            <a:gd name="T29" fmla="*/ 2147483647 h 989"/>
            <a:gd name="T30" fmla="*/ 2147483647 w 1210"/>
            <a:gd name="T31" fmla="*/ 2147483647 h 989"/>
            <a:gd name="T32" fmla="*/ 2147483647 w 1210"/>
            <a:gd name="T33" fmla="*/ 2147483647 h 989"/>
            <a:gd name="T34" fmla="*/ 2147483647 w 1210"/>
            <a:gd name="T35" fmla="*/ 2147483647 h 989"/>
            <a:gd name="T36" fmla="*/ 2147483647 w 1210"/>
            <a:gd name="T37" fmla="*/ 2147483647 h 989"/>
            <a:gd name="T38" fmla="*/ 2147483647 w 1210"/>
            <a:gd name="T39" fmla="*/ 2147483647 h 989"/>
            <a:gd name="T40" fmla="*/ 2147483647 w 1210"/>
            <a:gd name="T41" fmla="*/ 2147483647 h 989"/>
            <a:gd name="T42" fmla="*/ 2147483647 w 1210"/>
            <a:gd name="T43" fmla="*/ 2147483647 h 989"/>
            <a:gd name="T44" fmla="*/ 2147483647 w 1210"/>
            <a:gd name="T45" fmla="*/ 2147483647 h 989"/>
            <a:gd name="T46" fmla="*/ 2147483647 w 1210"/>
            <a:gd name="T47" fmla="*/ 2147483647 h 989"/>
            <a:gd name="T48" fmla="*/ 2147483647 w 1210"/>
            <a:gd name="T49" fmla="*/ 2147483647 h 989"/>
            <a:gd name="T50" fmla="*/ 2147483647 w 1210"/>
            <a:gd name="T51" fmla="*/ 2147483647 h 989"/>
            <a:gd name="T52" fmla="*/ 2147483647 w 1210"/>
            <a:gd name="T53" fmla="*/ 2147483647 h 989"/>
            <a:gd name="T54" fmla="*/ 2147483647 w 1210"/>
            <a:gd name="T55" fmla="*/ 2147483647 h 989"/>
            <a:gd name="T56" fmla="*/ 2147483647 w 1210"/>
            <a:gd name="T57" fmla="*/ 2147483647 h 989"/>
            <a:gd name="T58" fmla="*/ 2147483647 w 1210"/>
            <a:gd name="T59" fmla="*/ 2147483647 h 989"/>
            <a:gd name="T60" fmla="*/ 2147483647 w 1210"/>
            <a:gd name="T61" fmla="*/ 2147483647 h 989"/>
            <a:gd name="T62" fmla="*/ 2147483647 w 1210"/>
            <a:gd name="T63" fmla="*/ 2147483647 h 989"/>
            <a:gd name="T64" fmla="*/ 2147483647 w 1210"/>
            <a:gd name="T65" fmla="*/ 2147483647 h 989"/>
            <a:gd name="T66" fmla="*/ 2147483647 w 1210"/>
            <a:gd name="T67" fmla="*/ 2147483647 h 989"/>
            <a:gd name="T68" fmla="*/ 2147483647 w 1210"/>
            <a:gd name="T69" fmla="*/ 2147483647 h 989"/>
            <a:gd name="T70" fmla="*/ 2147483647 w 1210"/>
            <a:gd name="T71" fmla="*/ 2147483647 h 989"/>
            <a:gd name="T72" fmla="*/ 2147483647 w 1210"/>
            <a:gd name="T73" fmla="*/ 2147483647 h 989"/>
            <a:gd name="T74" fmla="*/ 2147483647 w 1210"/>
            <a:gd name="T75" fmla="*/ 2147483647 h 989"/>
            <a:gd name="T76" fmla="*/ 2147483647 w 1210"/>
            <a:gd name="T77" fmla="*/ 2147483647 h 989"/>
            <a:gd name="T78" fmla="*/ 2147483647 w 1210"/>
            <a:gd name="T79" fmla="*/ 2147483647 h 989"/>
            <a:gd name="T80" fmla="*/ 2147483647 w 1210"/>
            <a:gd name="T81" fmla="*/ 2147483647 h 989"/>
            <a:gd name="T82" fmla="*/ 2147483647 w 1210"/>
            <a:gd name="T83" fmla="*/ 2147483647 h 989"/>
            <a:gd name="T84" fmla="*/ 2147483647 w 1210"/>
            <a:gd name="T85" fmla="*/ 2147483647 h 989"/>
            <a:gd name="T86" fmla="*/ 2147483647 w 1210"/>
            <a:gd name="T87" fmla="*/ 2147483647 h 989"/>
            <a:gd name="T88" fmla="*/ 2147483647 w 1210"/>
            <a:gd name="T89" fmla="*/ 2147483647 h 989"/>
            <a:gd name="T90" fmla="*/ 2147483647 w 1210"/>
            <a:gd name="T91" fmla="*/ 2147483647 h 989"/>
            <a:gd name="T92" fmla="*/ 2147483647 w 1210"/>
            <a:gd name="T93" fmla="*/ 2147483647 h 989"/>
            <a:gd name="T94" fmla="*/ 2147483647 w 1210"/>
            <a:gd name="T95" fmla="*/ 2147483647 h 989"/>
            <a:gd name="T96" fmla="*/ 2147483647 w 1210"/>
            <a:gd name="T97" fmla="*/ 2147483647 h 989"/>
            <a:gd name="T98" fmla="*/ 2147483647 w 1210"/>
            <a:gd name="T99" fmla="*/ 2147483647 h 989"/>
            <a:gd name="T100" fmla="*/ 2147483647 w 1210"/>
            <a:gd name="T101" fmla="*/ 2147483647 h 989"/>
            <a:gd name="T102" fmla="*/ 2147483647 w 1210"/>
            <a:gd name="T103" fmla="*/ 2147483647 h 989"/>
            <a:gd name="T104" fmla="*/ 2147483647 w 1210"/>
            <a:gd name="T105" fmla="*/ 2147483647 h 989"/>
            <a:gd name="T106" fmla="*/ 2147483647 w 1210"/>
            <a:gd name="T107" fmla="*/ 2147483647 h 989"/>
            <a:gd name="T108" fmla="*/ 2147483647 w 1210"/>
            <a:gd name="T109" fmla="*/ 2147483647 h 989"/>
            <a:gd name="T110" fmla="*/ 2147483647 w 1210"/>
            <a:gd name="T111" fmla="*/ 2147483647 h 989"/>
            <a:gd name="T112" fmla="*/ 2147483647 w 1210"/>
            <a:gd name="T113" fmla="*/ 2147483647 h 989"/>
            <a:gd name="T114" fmla="*/ 2147483647 w 1210"/>
            <a:gd name="T115" fmla="*/ 2147483647 h 989"/>
            <a:gd name="T116" fmla="*/ 2147483647 w 1210"/>
            <a:gd name="T117" fmla="*/ 2147483647 h 989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0" t="0" r="r" b="b"/>
          <a:pathLst>
            <a:path w="1210" h="989">
              <a:moveTo>
                <a:pt x="1025" y="10"/>
              </a:moveTo>
              <a:lnTo>
                <a:pt x="1026" y="27"/>
              </a:lnTo>
              <a:lnTo>
                <a:pt x="1021" y="42"/>
              </a:lnTo>
              <a:lnTo>
                <a:pt x="1011" y="56"/>
              </a:lnTo>
              <a:lnTo>
                <a:pt x="998" y="67"/>
              </a:lnTo>
              <a:lnTo>
                <a:pt x="981" y="76"/>
              </a:lnTo>
              <a:lnTo>
                <a:pt x="961" y="84"/>
              </a:lnTo>
              <a:lnTo>
                <a:pt x="939" y="90"/>
              </a:lnTo>
              <a:lnTo>
                <a:pt x="945" y="114"/>
              </a:lnTo>
              <a:lnTo>
                <a:pt x="849" y="130"/>
              </a:lnTo>
              <a:lnTo>
                <a:pt x="865" y="178"/>
              </a:lnTo>
              <a:lnTo>
                <a:pt x="764" y="218"/>
              </a:lnTo>
              <a:lnTo>
                <a:pt x="764" y="182"/>
              </a:lnTo>
              <a:lnTo>
                <a:pt x="764" y="178"/>
              </a:lnTo>
              <a:lnTo>
                <a:pt x="657" y="94"/>
              </a:lnTo>
              <a:lnTo>
                <a:pt x="641" y="99"/>
              </a:lnTo>
              <a:lnTo>
                <a:pt x="626" y="104"/>
              </a:lnTo>
              <a:lnTo>
                <a:pt x="614" y="111"/>
              </a:lnTo>
              <a:lnTo>
                <a:pt x="605" y="119"/>
              </a:lnTo>
              <a:lnTo>
                <a:pt x="598" y="129"/>
              </a:lnTo>
              <a:lnTo>
                <a:pt x="598" y="142"/>
              </a:lnTo>
              <a:lnTo>
                <a:pt x="508" y="138"/>
              </a:lnTo>
              <a:lnTo>
                <a:pt x="512" y="126"/>
              </a:lnTo>
              <a:lnTo>
                <a:pt x="513" y="113"/>
              </a:lnTo>
              <a:lnTo>
                <a:pt x="513" y="100"/>
              </a:lnTo>
              <a:lnTo>
                <a:pt x="508" y="88"/>
              </a:lnTo>
              <a:lnTo>
                <a:pt x="500" y="78"/>
              </a:lnTo>
              <a:lnTo>
                <a:pt x="486" y="70"/>
              </a:lnTo>
              <a:lnTo>
                <a:pt x="481" y="86"/>
              </a:lnTo>
              <a:lnTo>
                <a:pt x="433" y="102"/>
              </a:lnTo>
              <a:lnTo>
                <a:pt x="369" y="46"/>
              </a:lnTo>
              <a:lnTo>
                <a:pt x="352" y="53"/>
              </a:lnTo>
              <a:lnTo>
                <a:pt x="337" y="62"/>
              </a:lnTo>
              <a:lnTo>
                <a:pt x="323" y="71"/>
              </a:lnTo>
              <a:lnTo>
                <a:pt x="309" y="81"/>
              </a:lnTo>
              <a:lnTo>
                <a:pt x="293" y="89"/>
              </a:lnTo>
              <a:lnTo>
                <a:pt x="280" y="94"/>
              </a:lnTo>
              <a:lnTo>
                <a:pt x="267" y="97"/>
              </a:lnTo>
              <a:lnTo>
                <a:pt x="253" y="100"/>
              </a:lnTo>
              <a:lnTo>
                <a:pt x="240" y="103"/>
              </a:lnTo>
              <a:lnTo>
                <a:pt x="228" y="106"/>
              </a:lnTo>
              <a:lnTo>
                <a:pt x="217" y="110"/>
              </a:lnTo>
              <a:lnTo>
                <a:pt x="208" y="115"/>
              </a:lnTo>
              <a:lnTo>
                <a:pt x="203" y="122"/>
              </a:lnTo>
              <a:lnTo>
                <a:pt x="199" y="133"/>
              </a:lnTo>
              <a:lnTo>
                <a:pt x="199" y="146"/>
              </a:lnTo>
              <a:lnTo>
                <a:pt x="180" y="144"/>
              </a:lnTo>
              <a:lnTo>
                <a:pt x="167" y="145"/>
              </a:lnTo>
              <a:lnTo>
                <a:pt x="156" y="148"/>
              </a:lnTo>
              <a:lnTo>
                <a:pt x="151" y="153"/>
              </a:lnTo>
              <a:lnTo>
                <a:pt x="147" y="159"/>
              </a:lnTo>
              <a:lnTo>
                <a:pt x="145" y="167"/>
              </a:lnTo>
              <a:lnTo>
                <a:pt x="147" y="175"/>
              </a:lnTo>
              <a:lnTo>
                <a:pt x="148" y="184"/>
              </a:lnTo>
              <a:lnTo>
                <a:pt x="149" y="193"/>
              </a:lnTo>
              <a:lnTo>
                <a:pt x="151" y="202"/>
              </a:lnTo>
              <a:lnTo>
                <a:pt x="151" y="211"/>
              </a:lnTo>
              <a:lnTo>
                <a:pt x="149" y="219"/>
              </a:lnTo>
              <a:lnTo>
                <a:pt x="143" y="232"/>
              </a:lnTo>
              <a:lnTo>
                <a:pt x="132" y="249"/>
              </a:lnTo>
              <a:lnTo>
                <a:pt x="120" y="265"/>
              </a:lnTo>
              <a:lnTo>
                <a:pt x="105" y="282"/>
              </a:lnTo>
              <a:lnTo>
                <a:pt x="90" y="296"/>
              </a:lnTo>
              <a:lnTo>
                <a:pt x="76" y="306"/>
              </a:lnTo>
              <a:lnTo>
                <a:pt x="78" y="313"/>
              </a:lnTo>
              <a:lnTo>
                <a:pt x="80" y="322"/>
              </a:lnTo>
              <a:lnTo>
                <a:pt x="83" y="331"/>
              </a:lnTo>
              <a:lnTo>
                <a:pt x="84" y="341"/>
              </a:lnTo>
              <a:lnTo>
                <a:pt x="86" y="351"/>
              </a:lnTo>
              <a:lnTo>
                <a:pt x="84" y="360"/>
              </a:lnTo>
              <a:lnTo>
                <a:pt x="83" y="368"/>
              </a:lnTo>
              <a:lnTo>
                <a:pt x="78" y="374"/>
              </a:lnTo>
              <a:lnTo>
                <a:pt x="70" y="378"/>
              </a:lnTo>
              <a:lnTo>
                <a:pt x="59" y="380"/>
              </a:lnTo>
              <a:lnTo>
                <a:pt x="44" y="378"/>
              </a:lnTo>
              <a:lnTo>
                <a:pt x="35" y="402"/>
              </a:lnTo>
              <a:lnTo>
                <a:pt x="32" y="424"/>
              </a:lnTo>
              <a:lnTo>
                <a:pt x="34" y="447"/>
              </a:lnTo>
              <a:lnTo>
                <a:pt x="39" y="469"/>
              </a:lnTo>
              <a:lnTo>
                <a:pt x="47" y="490"/>
              </a:lnTo>
              <a:lnTo>
                <a:pt x="55" y="514"/>
              </a:lnTo>
              <a:lnTo>
                <a:pt x="63" y="536"/>
              </a:lnTo>
              <a:lnTo>
                <a:pt x="71" y="559"/>
              </a:lnTo>
              <a:lnTo>
                <a:pt x="55" y="562"/>
              </a:lnTo>
              <a:lnTo>
                <a:pt x="38" y="566"/>
              </a:lnTo>
              <a:lnTo>
                <a:pt x="23" y="572"/>
              </a:lnTo>
              <a:lnTo>
                <a:pt x="10" y="581"/>
              </a:lnTo>
              <a:lnTo>
                <a:pt x="3" y="591"/>
              </a:lnTo>
              <a:lnTo>
                <a:pt x="0" y="599"/>
              </a:lnTo>
              <a:lnTo>
                <a:pt x="4" y="605"/>
              </a:lnTo>
              <a:lnTo>
                <a:pt x="11" y="609"/>
              </a:lnTo>
              <a:lnTo>
                <a:pt x="20" y="612"/>
              </a:lnTo>
              <a:lnTo>
                <a:pt x="32" y="613"/>
              </a:lnTo>
              <a:lnTo>
                <a:pt x="44" y="613"/>
              </a:lnTo>
              <a:lnTo>
                <a:pt x="55" y="611"/>
              </a:lnTo>
              <a:lnTo>
                <a:pt x="63" y="623"/>
              </a:lnTo>
              <a:lnTo>
                <a:pt x="74" y="636"/>
              </a:lnTo>
              <a:lnTo>
                <a:pt x="83" y="648"/>
              </a:lnTo>
              <a:lnTo>
                <a:pt x="90" y="661"/>
              </a:lnTo>
              <a:lnTo>
                <a:pt x="91" y="675"/>
              </a:lnTo>
              <a:lnTo>
                <a:pt x="88" y="683"/>
              </a:lnTo>
              <a:lnTo>
                <a:pt x="83" y="691"/>
              </a:lnTo>
              <a:lnTo>
                <a:pt x="75" y="700"/>
              </a:lnTo>
              <a:lnTo>
                <a:pt x="67" y="710"/>
              </a:lnTo>
              <a:lnTo>
                <a:pt x="60" y="718"/>
              </a:lnTo>
              <a:lnTo>
                <a:pt x="58" y="726"/>
              </a:lnTo>
              <a:lnTo>
                <a:pt x="58" y="733"/>
              </a:lnTo>
              <a:lnTo>
                <a:pt x="63" y="738"/>
              </a:lnTo>
              <a:lnTo>
                <a:pt x="70" y="740"/>
              </a:lnTo>
              <a:lnTo>
                <a:pt x="79" y="740"/>
              </a:lnTo>
              <a:lnTo>
                <a:pt x="88" y="740"/>
              </a:lnTo>
              <a:lnTo>
                <a:pt x="98" y="740"/>
              </a:lnTo>
              <a:lnTo>
                <a:pt x="105" y="742"/>
              </a:lnTo>
              <a:lnTo>
                <a:pt x="113" y="746"/>
              </a:lnTo>
              <a:lnTo>
                <a:pt x="119" y="755"/>
              </a:lnTo>
              <a:lnTo>
                <a:pt x="136" y="753"/>
              </a:lnTo>
              <a:lnTo>
                <a:pt x="147" y="749"/>
              </a:lnTo>
              <a:lnTo>
                <a:pt x="153" y="740"/>
              </a:lnTo>
              <a:lnTo>
                <a:pt x="156" y="727"/>
              </a:lnTo>
              <a:lnTo>
                <a:pt x="147" y="722"/>
              </a:lnTo>
              <a:lnTo>
                <a:pt x="143" y="717"/>
              </a:lnTo>
              <a:lnTo>
                <a:pt x="143" y="711"/>
              </a:lnTo>
              <a:lnTo>
                <a:pt x="145" y="703"/>
              </a:lnTo>
              <a:lnTo>
                <a:pt x="151" y="703"/>
              </a:lnTo>
              <a:lnTo>
                <a:pt x="165" y="707"/>
              </a:lnTo>
              <a:lnTo>
                <a:pt x="179" y="707"/>
              </a:lnTo>
              <a:lnTo>
                <a:pt x="193" y="703"/>
              </a:lnTo>
              <a:lnTo>
                <a:pt x="207" y="698"/>
              </a:lnTo>
              <a:lnTo>
                <a:pt x="221" y="694"/>
              </a:lnTo>
              <a:lnTo>
                <a:pt x="236" y="691"/>
              </a:lnTo>
              <a:lnTo>
                <a:pt x="231" y="609"/>
              </a:lnTo>
              <a:lnTo>
                <a:pt x="308" y="602"/>
              </a:lnTo>
              <a:lnTo>
                <a:pt x="381" y="590"/>
              </a:lnTo>
              <a:lnTo>
                <a:pt x="404" y="646"/>
              </a:lnTo>
              <a:lnTo>
                <a:pt x="454" y="679"/>
              </a:lnTo>
              <a:lnTo>
                <a:pt x="441" y="688"/>
              </a:lnTo>
              <a:lnTo>
                <a:pt x="435" y="699"/>
              </a:lnTo>
              <a:lnTo>
                <a:pt x="433" y="711"/>
              </a:lnTo>
              <a:lnTo>
                <a:pt x="436" y="723"/>
              </a:lnTo>
              <a:lnTo>
                <a:pt x="443" y="733"/>
              </a:lnTo>
              <a:lnTo>
                <a:pt x="453" y="741"/>
              </a:lnTo>
              <a:lnTo>
                <a:pt x="468" y="746"/>
              </a:lnTo>
              <a:lnTo>
                <a:pt x="486" y="747"/>
              </a:lnTo>
              <a:lnTo>
                <a:pt x="492" y="751"/>
              </a:lnTo>
              <a:lnTo>
                <a:pt x="485" y="765"/>
              </a:lnTo>
              <a:lnTo>
                <a:pt x="477" y="780"/>
              </a:lnTo>
              <a:lnTo>
                <a:pt x="466" y="794"/>
              </a:lnTo>
              <a:lnTo>
                <a:pt x="453" y="805"/>
              </a:lnTo>
              <a:lnTo>
                <a:pt x="447" y="808"/>
              </a:lnTo>
              <a:lnTo>
                <a:pt x="439" y="811"/>
              </a:lnTo>
              <a:lnTo>
                <a:pt x="429" y="815"/>
              </a:lnTo>
              <a:lnTo>
                <a:pt x="421" y="819"/>
              </a:lnTo>
              <a:lnTo>
                <a:pt x="417" y="824"/>
              </a:lnTo>
              <a:lnTo>
                <a:pt x="417" y="831"/>
              </a:lnTo>
              <a:lnTo>
                <a:pt x="424" y="838"/>
              </a:lnTo>
              <a:lnTo>
                <a:pt x="433" y="841"/>
              </a:lnTo>
              <a:lnTo>
                <a:pt x="445" y="842"/>
              </a:lnTo>
              <a:lnTo>
                <a:pt x="458" y="840"/>
              </a:lnTo>
              <a:lnTo>
                <a:pt x="473" y="836"/>
              </a:lnTo>
              <a:lnTo>
                <a:pt x="488" y="830"/>
              </a:lnTo>
              <a:lnTo>
                <a:pt x="502" y="824"/>
              </a:lnTo>
              <a:lnTo>
                <a:pt x="514" y="817"/>
              </a:lnTo>
              <a:lnTo>
                <a:pt x="525" y="810"/>
              </a:lnTo>
              <a:lnTo>
                <a:pt x="532" y="804"/>
              </a:lnTo>
              <a:lnTo>
                <a:pt x="534" y="799"/>
              </a:lnTo>
              <a:lnTo>
                <a:pt x="552" y="793"/>
              </a:lnTo>
              <a:lnTo>
                <a:pt x="564" y="783"/>
              </a:lnTo>
              <a:lnTo>
                <a:pt x="572" y="771"/>
              </a:lnTo>
              <a:lnTo>
                <a:pt x="574" y="757"/>
              </a:lnTo>
              <a:lnTo>
                <a:pt x="572" y="743"/>
              </a:lnTo>
              <a:lnTo>
                <a:pt x="592" y="751"/>
              </a:lnTo>
              <a:lnTo>
                <a:pt x="605" y="761"/>
              </a:lnTo>
              <a:lnTo>
                <a:pt x="614" y="772"/>
              </a:lnTo>
              <a:lnTo>
                <a:pt x="620" y="784"/>
              </a:lnTo>
              <a:lnTo>
                <a:pt x="621" y="798"/>
              </a:lnTo>
              <a:lnTo>
                <a:pt x="621" y="812"/>
              </a:lnTo>
              <a:lnTo>
                <a:pt x="620" y="827"/>
              </a:lnTo>
              <a:lnTo>
                <a:pt x="662" y="831"/>
              </a:lnTo>
              <a:lnTo>
                <a:pt x="664" y="844"/>
              </a:lnTo>
              <a:lnTo>
                <a:pt x="668" y="855"/>
              </a:lnTo>
              <a:lnTo>
                <a:pt x="674" y="863"/>
              </a:lnTo>
              <a:lnTo>
                <a:pt x="685" y="869"/>
              </a:lnTo>
              <a:lnTo>
                <a:pt x="696" y="874"/>
              </a:lnTo>
              <a:lnTo>
                <a:pt x="708" y="878"/>
              </a:lnTo>
              <a:lnTo>
                <a:pt x="720" y="883"/>
              </a:lnTo>
              <a:lnTo>
                <a:pt x="732" y="889"/>
              </a:lnTo>
              <a:lnTo>
                <a:pt x="746" y="899"/>
              </a:lnTo>
              <a:lnTo>
                <a:pt x="758" y="910"/>
              </a:lnTo>
              <a:lnTo>
                <a:pt x="770" y="920"/>
              </a:lnTo>
              <a:lnTo>
                <a:pt x="780" y="931"/>
              </a:lnTo>
              <a:lnTo>
                <a:pt x="790" y="941"/>
              </a:lnTo>
              <a:lnTo>
                <a:pt x="802" y="950"/>
              </a:lnTo>
              <a:lnTo>
                <a:pt x="815" y="958"/>
              </a:lnTo>
              <a:lnTo>
                <a:pt x="830" y="963"/>
              </a:lnTo>
              <a:lnTo>
                <a:pt x="849" y="967"/>
              </a:lnTo>
              <a:lnTo>
                <a:pt x="870" y="967"/>
              </a:lnTo>
              <a:lnTo>
                <a:pt x="879" y="976"/>
              </a:lnTo>
              <a:lnTo>
                <a:pt x="894" y="982"/>
              </a:lnTo>
              <a:lnTo>
                <a:pt x="911" y="986"/>
              </a:lnTo>
              <a:lnTo>
                <a:pt x="930" y="988"/>
              </a:lnTo>
              <a:lnTo>
                <a:pt x="949" y="989"/>
              </a:lnTo>
              <a:lnTo>
                <a:pt x="966" y="988"/>
              </a:lnTo>
              <a:lnTo>
                <a:pt x="982" y="987"/>
              </a:lnTo>
              <a:lnTo>
                <a:pt x="983" y="975"/>
              </a:lnTo>
              <a:lnTo>
                <a:pt x="987" y="965"/>
              </a:lnTo>
              <a:lnTo>
                <a:pt x="994" y="956"/>
              </a:lnTo>
              <a:lnTo>
                <a:pt x="1001" y="946"/>
              </a:lnTo>
              <a:lnTo>
                <a:pt x="1006" y="935"/>
              </a:lnTo>
              <a:lnTo>
                <a:pt x="1009" y="926"/>
              </a:lnTo>
              <a:lnTo>
                <a:pt x="1010" y="916"/>
              </a:lnTo>
              <a:lnTo>
                <a:pt x="1011" y="907"/>
              </a:lnTo>
              <a:lnTo>
                <a:pt x="1013" y="898"/>
              </a:lnTo>
              <a:lnTo>
                <a:pt x="1017" y="890"/>
              </a:lnTo>
              <a:lnTo>
                <a:pt x="1022" y="883"/>
              </a:lnTo>
              <a:lnTo>
                <a:pt x="1033" y="878"/>
              </a:lnTo>
              <a:lnTo>
                <a:pt x="1046" y="875"/>
              </a:lnTo>
              <a:lnTo>
                <a:pt x="1046" y="827"/>
              </a:lnTo>
              <a:lnTo>
                <a:pt x="998" y="847"/>
              </a:lnTo>
              <a:lnTo>
                <a:pt x="1006" y="838"/>
              </a:lnTo>
              <a:lnTo>
                <a:pt x="1014" y="831"/>
              </a:lnTo>
              <a:lnTo>
                <a:pt x="1022" y="825"/>
              </a:lnTo>
              <a:lnTo>
                <a:pt x="1030" y="819"/>
              </a:lnTo>
              <a:lnTo>
                <a:pt x="1037" y="813"/>
              </a:lnTo>
              <a:lnTo>
                <a:pt x="1039" y="807"/>
              </a:lnTo>
              <a:lnTo>
                <a:pt x="1041" y="799"/>
              </a:lnTo>
              <a:lnTo>
                <a:pt x="1038" y="790"/>
              </a:lnTo>
              <a:lnTo>
                <a:pt x="1030" y="779"/>
              </a:lnTo>
              <a:lnTo>
                <a:pt x="1046" y="782"/>
              </a:lnTo>
              <a:lnTo>
                <a:pt x="1062" y="785"/>
              </a:lnTo>
              <a:lnTo>
                <a:pt x="1077" y="785"/>
              </a:lnTo>
              <a:lnTo>
                <a:pt x="1086" y="782"/>
              </a:lnTo>
              <a:lnTo>
                <a:pt x="1091" y="777"/>
              </a:lnTo>
              <a:lnTo>
                <a:pt x="1095" y="770"/>
              </a:lnTo>
              <a:lnTo>
                <a:pt x="1097" y="762"/>
              </a:lnTo>
              <a:lnTo>
                <a:pt x="1099" y="755"/>
              </a:lnTo>
              <a:lnTo>
                <a:pt x="1103" y="740"/>
              </a:lnTo>
              <a:lnTo>
                <a:pt x="1102" y="726"/>
              </a:lnTo>
              <a:lnTo>
                <a:pt x="1099" y="714"/>
              </a:lnTo>
              <a:lnTo>
                <a:pt x="1094" y="703"/>
              </a:lnTo>
              <a:lnTo>
                <a:pt x="1087" y="692"/>
              </a:lnTo>
              <a:lnTo>
                <a:pt x="1081" y="680"/>
              </a:lnTo>
              <a:lnTo>
                <a:pt x="1075" y="667"/>
              </a:lnTo>
              <a:lnTo>
                <a:pt x="1071" y="653"/>
              </a:lnTo>
              <a:lnTo>
                <a:pt x="1070" y="640"/>
              </a:lnTo>
              <a:lnTo>
                <a:pt x="1067" y="626"/>
              </a:lnTo>
              <a:lnTo>
                <a:pt x="1067" y="612"/>
              </a:lnTo>
              <a:lnTo>
                <a:pt x="1069" y="599"/>
              </a:lnTo>
              <a:lnTo>
                <a:pt x="1077" y="582"/>
              </a:lnTo>
              <a:lnTo>
                <a:pt x="1086" y="567"/>
              </a:lnTo>
              <a:lnTo>
                <a:pt x="1095" y="552"/>
              </a:lnTo>
              <a:lnTo>
                <a:pt x="1105" y="537"/>
              </a:lnTo>
              <a:lnTo>
                <a:pt x="1109" y="521"/>
              </a:lnTo>
              <a:lnTo>
                <a:pt x="1109" y="503"/>
              </a:lnTo>
              <a:lnTo>
                <a:pt x="1105" y="486"/>
              </a:lnTo>
              <a:lnTo>
                <a:pt x="1095" y="472"/>
              </a:lnTo>
              <a:lnTo>
                <a:pt x="1086" y="457"/>
              </a:lnTo>
              <a:lnTo>
                <a:pt x="1079" y="442"/>
              </a:lnTo>
              <a:lnTo>
                <a:pt x="1078" y="426"/>
              </a:lnTo>
              <a:lnTo>
                <a:pt x="1078" y="410"/>
              </a:lnTo>
              <a:lnTo>
                <a:pt x="1077" y="394"/>
              </a:lnTo>
              <a:lnTo>
                <a:pt x="1073" y="378"/>
              </a:lnTo>
              <a:lnTo>
                <a:pt x="1065" y="367"/>
              </a:lnTo>
              <a:lnTo>
                <a:pt x="1057" y="357"/>
              </a:lnTo>
              <a:lnTo>
                <a:pt x="1047" y="346"/>
              </a:lnTo>
              <a:lnTo>
                <a:pt x="1043" y="335"/>
              </a:lnTo>
              <a:lnTo>
                <a:pt x="1043" y="322"/>
              </a:lnTo>
              <a:lnTo>
                <a:pt x="1049" y="312"/>
              </a:lnTo>
              <a:lnTo>
                <a:pt x="1057" y="305"/>
              </a:lnTo>
              <a:lnTo>
                <a:pt x="1067" y="300"/>
              </a:lnTo>
              <a:lnTo>
                <a:pt x="1079" y="297"/>
              </a:lnTo>
              <a:lnTo>
                <a:pt x="1093" y="294"/>
              </a:lnTo>
              <a:lnTo>
                <a:pt x="1105" y="290"/>
              </a:lnTo>
              <a:lnTo>
                <a:pt x="1123" y="284"/>
              </a:lnTo>
              <a:lnTo>
                <a:pt x="1145" y="276"/>
              </a:lnTo>
              <a:lnTo>
                <a:pt x="1163" y="266"/>
              </a:lnTo>
              <a:lnTo>
                <a:pt x="1182" y="255"/>
              </a:lnTo>
              <a:lnTo>
                <a:pt x="1196" y="242"/>
              </a:lnTo>
              <a:lnTo>
                <a:pt x="1206" y="227"/>
              </a:lnTo>
              <a:lnTo>
                <a:pt x="1210" y="210"/>
              </a:lnTo>
              <a:lnTo>
                <a:pt x="1206" y="182"/>
              </a:lnTo>
              <a:lnTo>
                <a:pt x="1194" y="154"/>
              </a:lnTo>
              <a:lnTo>
                <a:pt x="1176" y="127"/>
              </a:lnTo>
              <a:lnTo>
                <a:pt x="1156" y="101"/>
              </a:lnTo>
              <a:lnTo>
                <a:pt x="1137" y="76"/>
              </a:lnTo>
              <a:lnTo>
                <a:pt x="1118" y="52"/>
              </a:lnTo>
              <a:lnTo>
                <a:pt x="1114" y="44"/>
              </a:lnTo>
              <a:lnTo>
                <a:pt x="1113" y="36"/>
              </a:lnTo>
              <a:lnTo>
                <a:pt x="1111" y="26"/>
              </a:lnTo>
              <a:lnTo>
                <a:pt x="1110" y="18"/>
              </a:lnTo>
              <a:lnTo>
                <a:pt x="1106" y="10"/>
              </a:lnTo>
              <a:lnTo>
                <a:pt x="1098" y="4"/>
              </a:lnTo>
              <a:lnTo>
                <a:pt x="1083" y="0"/>
              </a:lnTo>
              <a:lnTo>
                <a:pt x="1069" y="0"/>
              </a:lnTo>
              <a:lnTo>
                <a:pt x="1054" y="2"/>
              </a:lnTo>
              <a:lnTo>
                <a:pt x="1038" y="6"/>
              </a:lnTo>
              <a:lnTo>
                <a:pt x="1025" y="10"/>
              </a:lnTo>
              <a:close/>
            </a:path>
          </a:pathLst>
        </a:custGeom>
        <a:solidFill>
          <a:schemeClr val="accent1">
            <a:lumMod val="20000"/>
            <a:lumOff val="8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25</xdr:col>
      <xdr:colOff>219075</xdr:colOff>
      <xdr:row>22</xdr:row>
      <xdr:rowOff>85725</xdr:rowOff>
    </xdr:from>
    <xdr:to>
      <xdr:col>28</xdr:col>
      <xdr:colOff>180975</xdr:colOff>
      <xdr:row>35</xdr:row>
      <xdr:rowOff>38100</xdr:rowOff>
    </xdr:to>
    <xdr:sp macro="" textlink="">
      <xdr:nvSpPr>
        <xdr:cNvPr id="36" name="Reg14">
          <a:extLst>
            <a:ext uri="{FF2B5EF4-FFF2-40B4-BE49-F238E27FC236}">
              <a16:creationId xmlns:a16="http://schemas.microsoft.com/office/drawing/2014/main" id="{E6457A51-B0B4-4A90-BF23-A1E7EBEC2095}"/>
            </a:ext>
          </a:extLst>
        </xdr:cNvPr>
        <xdr:cNvSpPr>
          <a:spLocks noChangeAspect="1"/>
        </xdr:cNvSpPr>
      </xdr:nvSpPr>
      <xdr:spPr bwMode="auto">
        <a:xfrm>
          <a:off x="16914495" y="3743325"/>
          <a:ext cx="1813560" cy="1964055"/>
        </a:xfrm>
        <a:custGeom>
          <a:avLst/>
          <a:gdLst>
            <a:gd name="T0" fmla="*/ 2147483647 w 1632"/>
            <a:gd name="T1" fmla="*/ 2147483647 h 1459"/>
            <a:gd name="T2" fmla="*/ 2147483647 w 1632"/>
            <a:gd name="T3" fmla="*/ 2147483647 h 1459"/>
            <a:gd name="T4" fmla="*/ 2147483647 w 1632"/>
            <a:gd name="T5" fmla="*/ 2147483647 h 1459"/>
            <a:gd name="T6" fmla="*/ 2147483647 w 1632"/>
            <a:gd name="T7" fmla="*/ 2147483647 h 1459"/>
            <a:gd name="T8" fmla="*/ 2147483647 w 1632"/>
            <a:gd name="T9" fmla="*/ 2147483647 h 1459"/>
            <a:gd name="T10" fmla="*/ 2147483647 w 1632"/>
            <a:gd name="T11" fmla="*/ 2147483647 h 1459"/>
            <a:gd name="T12" fmla="*/ 2147483647 w 1632"/>
            <a:gd name="T13" fmla="*/ 2147483647 h 1459"/>
            <a:gd name="T14" fmla="*/ 2147483647 w 1632"/>
            <a:gd name="T15" fmla="*/ 2147483647 h 1459"/>
            <a:gd name="T16" fmla="*/ 2147483647 w 1632"/>
            <a:gd name="T17" fmla="*/ 2147483647 h 1459"/>
            <a:gd name="T18" fmla="*/ 2147483647 w 1632"/>
            <a:gd name="T19" fmla="*/ 2147483647 h 1459"/>
            <a:gd name="T20" fmla="*/ 2147483647 w 1632"/>
            <a:gd name="T21" fmla="*/ 2147483647 h 1459"/>
            <a:gd name="T22" fmla="*/ 2147483647 w 1632"/>
            <a:gd name="T23" fmla="*/ 2147483647 h 1459"/>
            <a:gd name="T24" fmla="*/ 2147483647 w 1632"/>
            <a:gd name="T25" fmla="*/ 2147483647 h 1459"/>
            <a:gd name="T26" fmla="*/ 2147483647 w 1632"/>
            <a:gd name="T27" fmla="*/ 2147483647 h 1459"/>
            <a:gd name="T28" fmla="*/ 2147483647 w 1632"/>
            <a:gd name="T29" fmla="*/ 2147483647 h 1459"/>
            <a:gd name="T30" fmla="*/ 2147483647 w 1632"/>
            <a:gd name="T31" fmla="*/ 2147483647 h 1459"/>
            <a:gd name="T32" fmla="*/ 2147483647 w 1632"/>
            <a:gd name="T33" fmla="*/ 2147483647 h 1459"/>
            <a:gd name="T34" fmla="*/ 2147483647 w 1632"/>
            <a:gd name="T35" fmla="*/ 2147483647 h 1459"/>
            <a:gd name="T36" fmla="*/ 2147483647 w 1632"/>
            <a:gd name="T37" fmla="*/ 2147483647 h 1459"/>
            <a:gd name="T38" fmla="*/ 2147483647 w 1632"/>
            <a:gd name="T39" fmla="*/ 2147483647 h 1459"/>
            <a:gd name="T40" fmla="*/ 2147483647 w 1632"/>
            <a:gd name="T41" fmla="*/ 2147483647 h 1459"/>
            <a:gd name="T42" fmla="*/ 2147483647 w 1632"/>
            <a:gd name="T43" fmla="*/ 2147483647 h 1459"/>
            <a:gd name="T44" fmla="*/ 2147483647 w 1632"/>
            <a:gd name="T45" fmla="*/ 2147483647 h 1459"/>
            <a:gd name="T46" fmla="*/ 2147483647 w 1632"/>
            <a:gd name="T47" fmla="*/ 2147483647 h 1459"/>
            <a:gd name="T48" fmla="*/ 2147483647 w 1632"/>
            <a:gd name="T49" fmla="*/ 2147483647 h 1459"/>
            <a:gd name="T50" fmla="*/ 2147483647 w 1632"/>
            <a:gd name="T51" fmla="*/ 2147483647 h 1459"/>
            <a:gd name="T52" fmla="*/ 2147483647 w 1632"/>
            <a:gd name="T53" fmla="*/ 2147483647 h 1459"/>
            <a:gd name="T54" fmla="*/ 2147483647 w 1632"/>
            <a:gd name="T55" fmla="*/ 2147483647 h 1459"/>
            <a:gd name="T56" fmla="*/ 2147483647 w 1632"/>
            <a:gd name="T57" fmla="*/ 2147483647 h 1459"/>
            <a:gd name="T58" fmla="*/ 2147483647 w 1632"/>
            <a:gd name="T59" fmla="*/ 2147483647 h 1459"/>
            <a:gd name="T60" fmla="*/ 2147483647 w 1632"/>
            <a:gd name="T61" fmla="*/ 2147483647 h 1459"/>
            <a:gd name="T62" fmla="*/ 2147483647 w 1632"/>
            <a:gd name="T63" fmla="*/ 2147483647 h 1459"/>
            <a:gd name="T64" fmla="*/ 2147483647 w 1632"/>
            <a:gd name="T65" fmla="*/ 2147483647 h 1459"/>
            <a:gd name="T66" fmla="*/ 2147483647 w 1632"/>
            <a:gd name="T67" fmla="*/ 2147483647 h 1459"/>
            <a:gd name="T68" fmla="*/ 2147483647 w 1632"/>
            <a:gd name="T69" fmla="*/ 2147483647 h 1459"/>
            <a:gd name="T70" fmla="*/ 2147483647 w 1632"/>
            <a:gd name="T71" fmla="*/ 2147483647 h 1459"/>
            <a:gd name="T72" fmla="*/ 2147483647 w 1632"/>
            <a:gd name="T73" fmla="*/ 2147483647 h 1459"/>
            <a:gd name="T74" fmla="*/ 2147483647 w 1632"/>
            <a:gd name="T75" fmla="*/ 2147483647 h 1459"/>
            <a:gd name="T76" fmla="*/ 2147483647 w 1632"/>
            <a:gd name="T77" fmla="*/ 2147483647 h 1459"/>
            <a:gd name="T78" fmla="*/ 2147483647 w 1632"/>
            <a:gd name="T79" fmla="*/ 2147483647 h 1459"/>
            <a:gd name="T80" fmla="*/ 2147483647 w 1632"/>
            <a:gd name="T81" fmla="*/ 2147483647 h 1459"/>
            <a:gd name="T82" fmla="*/ 2147483647 w 1632"/>
            <a:gd name="T83" fmla="*/ 2147483647 h 1459"/>
            <a:gd name="T84" fmla="*/ 2147483647 w 1632"/>
            <a:gd name="T85" fmla="*/ 2147483647 h 1459"/>
            <a:gd name="T86" fmla="*/ 2147483647 w 1632"/>
            <a:gd name="T87" fmla="*/ 2147483647 h 1459"/>
            <a:gd name="T88" fmla="*/ 2147483647 w 1632"/>
            <a:gd name="T89" fmla="*/ 2147483647 h 1459"/>
            <a:gd name="T90" fmla="*/ 2147483647 w 1632"/>
            <a:gd name="T91" fmla="*/ 2147483647 h 1459"/>
            <a:gd name="T92" fmla="*/ 2147483647 w 1632"/>
            <a:gd name="T93" fmla="*/ 2147483647 h 1459"/>
            <a:gd name="T94" fmla="*/ 2147483647 w 1632"/>
            <a:gd name="T95" fmla="*/ 2147483647 h 1459"/>
            <a:gd name="T96" fmla="*/ 2147483647 w 1632"/>
            <a:gd name="T97" fmla="*/ 2147483647 h 1459"/>
            <a:gd name="T98" fmla="*/ 2147483647 w 1632"/>
            <a:gd name="T99" fmla="*/ 2147483647 h 1459"/>
            <a:gd name="T100" fmla="*/ 2147483647 w 1632"/>
            <a:gd name="T101" fmla="*/ 2147483647 h 1459"/>
            <a:gd name="T102" fmla="*/ 2147483647 w 1632"/>
            <a:gd name="T103" fmla="*/ 2147483647 h 1459"/>
            <a:gd name="T104" fmla="*/ 2147483647 w 1632"/>
            <a:gd name="T105" fmla="*/ 2147483647 h 1459"/>
            <a:gd name="T106" fmla="*/ 2147483647 w 1632"/>
            <a:gd name="T107" fmla="*/ 2147483647 h 1459"/>
            <a:gd name="T108" fmla="*/ 2147483647 w 1632"/>
            <a:gd name="T109" fmla="*/ 2147483647 h 1459"/>
            <a:gd name="T110" fmla="*/ 2147483647 w 1632"/>
            <a:gd name="T111" fmla="*/ 2147483647 h 1459"/>
            <a:gd name="T112" fmla="*/ 2147483647 w 1632"/>
            <a:gd name="T113" fmla="*/ 2147483647 h 1459"/>
            <a:gd name="T114" fmla="*/ 2147483647 w 1632"/>
            <a:gd name="T115" fmla="*/ 2147483647 h 1459"/>
            <a:gd name="T116" fmla="*/ 2147483647 w 1632"/>
            <a:gd name="T117" fmla="*/ 2147483647 h 1459"/>
            <a:gd name="T118" fmla="*/ 2147483647 w 1632"/>
            <a:gd name="T119" fmla="*/ 2147483647 h 1459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1632" h="1459">
              <a:moveTo>
                <a:pt x="1338" y="30"/>
              </a:moveTo>
              <a:lnTo>
                <a:pt x="1326" y="38"/>
              </a:lnTo>
              <a:lnTo>
                <a:pt x="1311" y="43"/>
              </a:lnTo>
              <a:lnTo>
                <a:pt x="1297" y="48"/>
              </a:lnTo>
              <a:lnTo>
                <a:pt x="1283" y="53"/>
              </a:lnTo>
              <a:lnTo>
                <a:pt x="1270" y="60"/>
              </a:lnTo>
              <a:lnTo>
                <a:pt x="1262" y="68"/>
              </a:lnTo>
              <a:lnTo>
                <a:pt x="1257" y="76"/>
              </a:lnTo>
              <a:lnTo>
                <a:pt x="1253" y="84"/>
              </a:lnTo>
              <a:lnTo>
                <a:pt x="1250" y="92"/>
              </a:lnTo>
              <a:lnTo>
                <a:pt x="1246" y="99"/>
              </a:lnTo>
              <a:lnTo>
                <a:pt x="1242" y="105"/>
              </a:lnTo>
              <a:lnTo>
                <a:pt x="1235" y="109"/>
              </a:lnTo>
              <a:lnTo>
                <a:pt x="1226" y="111"/>
              </a:lnTo>
              <a:lnTo>
                <a:pt x="1213" y="112"/>
              </a:lnTo>
              <a:lnTo>
                <a:pt x="1194" y="110"/>
              </a:lnTo>
              <a:lnTo>
                <a:pt x="1177" y="123"/>
              </a:lnTo>
              <a:lnTo>
                <a:pt x="1155" y="132"/>
              </a:lnTo>
              <a:lnTo>
                <a:pt x="1133" y="139"/>
              </a:lnTo>
              <a:lnTo>
                <a:pt x="1109" y="145"/>
              </a:lnTo>
              <a:lnTo>
                <a:pt x="1085" y="150"/>
              </a:lnTo>
              <a:lnTo>
                <a:pt x="1062" y="156"/>
              </a:lnTo>
              <a:lnTo>
                <a:pt x="1040" y="163"/>
              </a:lnTo>
              <a:lnTo>
                <a:pt x="973" y="190"/>
              </a:lnTo>
              <a:lnTo>
                <a:pt x="906" y="217"/>
              </a:lnTo>
              <a:lnTo>
                <a:pt x="838" y="243"/>
              </a:lnTo>
              <a:lnTo>
                <a:pt x="768" y="264"/>
              </a:lnTo>
              <a:lnTo>
                <a:pt x="745" y="268"/>
              </a:lnTo>
              <a:lnTo>
                <a:pt x="722" y="269"/>
              </a:lnTo>
              <a:lnTo>
                <a:pt x="698" y="270"/>
              </a:lnTo>
              <a:lnTo>
                <a:pt x="676" y="273"/>
              </a:lnTo>
              <a:lnTo>
                <a:pt x="652" y="280"/>
              </a:lnTo>
              <a:lnTo>
                <a:pt x="629" y="288"/>
              </a:lnTo>
              <a:lnTo>
                <a:pt x="605" y="293"/>
              </a:lnTo>
              <a:lnTo>
                <a:pt x="579" y="294"/>
              </a:lnTo>
              <a:lnTo>
                <a:pt x="551" y="292"/>
              </a:lnTo>
              <a:lnTo>
                <a:pt x="523" y="290"/>
              </a:lnTo>
              <a:lnTo>
                <a:pt x="496" y="290"/>
              </a:lnTo>
              <a:lnTo>
                <a:pt x="491" y="307"/>
              </a:lnTo>
              <a:lnTo>
                <a:pt x="485" y="323"/>
              </a:lnTo>
              <a:lnTo>
                <a:pt x="479" y="337"/>
              </a:lnTo>
              <a:lnTo>
                <a:pt x="469" y="351"/>
              </a:lnTo>
              <a:lnTo>
                <a:pt x="456" y="363"/>
              </a:lnTo>
              <a:lnTo>
                <a:pt x="437" y="374"/>
              </a:lnTo>
              <a:lnTo>
                <a:pt x="424" y="502"/>
              </a:lnTo>
              <a:lnTo>
                <a:pt x="429" y="574"/>
              </a:lnTo>
              <a:lnTo>
                <a:pt x="392" y="614"/>
              </a:lnTo>
              <a:lnTo>
                <a:pt x="384" y="686"/>
              </a:lnTo>
              <a:lnTo>
                <a:pt x="367" y="688"/>
              </a:lnTo>
              <a:lnTo>
                <a:pt x="352" y="690"/>
              </a:lnTo>
              <a:lnTo>
                <a:pt x="339" y="695"/>
              </a:lnTo>
              <a:lnTo>
                <a:pt x="328" y="703"/>
              </a:lnTo>
              <a:lnTo>
                <a:pt x="320" y="714"/>
              </a:lnTo>
              <a:lnTo>
                <a:pt x="267" y="694"/>
              </a:lnTo>
              <a:lnTo>
                <a:pt x="245" y="714"/>
              </a:lnTo>
              <a:lnTo>
                <a:pt x="236" y="706"/>
              </a:lnTo>
              <a:lnTo>
                <a:pt x="224" y="702"/>
              </a:lnTo>
              <a:lnTo>
                <a:pt x="212" y="703"/>
              </a:lnTo>
              <a:lnTo>
                <a:pt x="197" y="706"/>
              </a:lnTo>
              <a:lnTo>
                <a:pt x="200" y="718"/>
              </a:lnTo>
              <a:lnTo>
                <a:pt x="205" y="732"/>
              </a:lnTo>
              <a:lnTo>
                <a:pt x="209" y="746"/>
              </a:lnTo>
              <a:lnTo>
                <a:pt x="213" y="760"/>
              </a:lnTo>
              <a:lnTo>
                <a:pt x="216" y="775"/>
              </a:lnTo>
              <a:lnTo>
                <a:pt x="217" y="788"/>
              </a:lnTo>
              <a:lnTo>
                <a:pt x="215" y="801"/>
              </a:lnTo>
              <a:lnTo>
                <a:pt x="209" y="813"/>
              </a:lnTo>
              <a:lnTo>
                <a:pt x="200" y="824"/>
              </a:lnTo>
              <a:lnTo>
                <a:pt x="187" y="832"/>
              </a:lnTo>
              <a:lnTo>
                <a:pt x="170" y="837"/>
              </a:lnTo>
              <a:lnTo>
                <a:pt x="154" y="840"/>
              </a:lnTo>
              <a:lnTo>
                <a:pt x="138" y="842"/>
              </a:lnTo>
              <a:lnTo>
                <a:pt x="122" y="845"/>
              </a:lnTo>
              <a:lnTo>
                <a:pt x="107" y="852"/>
              </a:lnTo>
              <a:lnTo>
                <a:pt x="91" y="863"/>
              </a:lnTo>
              <a:lnTo>
                <a:pt x="86" y="831"/>
              </a:lnTo>
              <a:lnTo>
                <a:pt x="0" y="819"/>
              </a:lnTo>
              <a:lnTo>
                <a:pt x="4" y="837"/>
              </a:lnTo>
              <a:lnTo>
                <a:pt x="10" y="854"/>
              </a:lnTo>
              <a:lnTo>
                <a:pt x="16" y="872"/>
              </a:lnTo>
              <a:lnTo>
                <a:pt x="26" y="888"/>
              </a:lnTo>
              <a:lnTo>
                <a:pt x="38" y="903"/>
              </a:lnTo>
              <a:lnTo>
                <a:pt x="52" y="916"/>
              </a:lnTo>
              <a:lnTo>
                <a:pt x="71" y="926"/>
              </a:lnTo>
              <a:lnTo>
                <a:pt x="92" y="934"/>
              </a:lnTo>
              <a:lnTo>
                <a:pt x="118" y="939"/>
              </a:lnTo>
              <a:lnTo>
                <a:pt x="124" y="949"/>
              </a:lnTo>
              <a:lnTo>
                <a:pt x="135" y="957"/>
              </a:lnTo>
              <a:lnTo>
                <a:pt x="148" y="964"/>
              </a:lnTo>
              <a:lnTo>
                <a:pt x="163" y="969"/>
              </a:lnTo>
              <a:lnTo>
                <a:pt x="178" y="974"/>
              </a:lnTo>
              <a:lnTo>
                <a:pt x="192" y="979"/>
              </a:lnTo>
              <a:lnTo>
                <a:pt x="215" y="988"/>
              </a:lnTo>
              <a:lnTo>
                <a:pt x="237" y="997"/>
              </a:lnTo>
              <a:lnTo>
                <a:pt x="260" y="1006"/>
              </a:lnTo>
              <a:lnTo>
                <a:pt x="281" y="1015"/>
              </a:lnTo>
              <a:lnTo>
                <a:pt x="301" y="1024"/>
              </a:lnTo>
              <a:lnTo>
                <a:pt x="320" y="1035"/>
              </a:lnTo>
              <a:lnTo>
                <a:pt x="335" y="1047"/>
              </a:lnTo>
              <a:lnTo>
                <a:pt x="347" y="1060"/>
              </a:lnTo>
              <a:lnTo>
                <a:pt x="355" y="1076"/>
              </a:lnTo>
              <a:lnTo>
                <a:pt x="359" y="1094"/>
              </a:lnTo>
              <a:lnTo>
                <a:pt x="357" y="1115"/>
              </a:lnTo>
              <a:lnTo>
                <a:pt x="363" y="1119"/>
              </a:lnTo>
              <a:lnTo>
                <a:pt x="416" y="1135"/>
              </a:lnTo>
              <a:lnTo>
                <a:pt x="384" y="1143"/>
              </a:lnTo>
              <a:lnTo>
                <a:pt x="384" y="1151"/>
              </a:lnTo>
              <a:lnTo>
                <a:pt x="432" y="1155"/>
              </a:lnTo>
              <a:lnTo>
                <a:pt x="416" y="1179"/>
              </a:lnTo>
              <a:lnTo>
                <a:pt x="459" y="1183"/>
              </a:lnTo>
              <a:lnTo>
                <a:pt x="448" y="1219"/>
              </a:lnTo>
              <a:lnTo>
                <a:pt x="475" y="1219"/>
              </a:lnTo>
              <a:lnTo>
                <a:pt x="475" y="1223"/>
              </a:lnTo>
              <a:lnTo>
                <a:pt x="448" y="1227"/>
              </a:lnTo>
              <a:lnTo>
                <a:pt x="457" y="1238"/>
              </a:lnTo>
              <a:lnTo>
                <a:pt x="469" y="1246"/>
              </a:lnTo>
              <a:lnTo>
                <a:pt x="484" y="1252"/>
              </a:lnTo>
              <a:lnTo>
                <a:pt x="501" y="1255"/>
              </a:lnTo>
              <a:lnTo>
                <a:pt x="496" y="1279"/>
              </a:lnTo>
              <a:lnTo>
                <a:pt x="505" y="1284"/>
              </a:lnTo>
              <a:lnTo>
                <a:pt x="513" y="1289"/>
              </a:lnTo>
              <a:lnTo>
                <a:pt x="521" y="1294"/>
              </a:lnTo>
              <a:lnTo>
                <a:pt x="529" y="1297"/>
              </a:lnTo>
              <a:lnTo>
                <a:pt x="536" y="1297"/>
              </a:lnTo>
              <a:lnTo>
                <a:pt x="543" y="1293"/>
              </a:lnTo>
              <a:lnTo>
                <a:pt x="549" y="1283"/>
              </a:lnTo>
              <a:lnTo>
                <a:pt x="576" y="1299"/>
              </a:lnTo>
              <a:lnTo>
                <a:pt x="564" y="1301"/>
              </a:lnTo>
              <a:lnTo>
                <a:pt x="557" y="1306"/>
              </a:lnTo>
              <a:lnTo>
                <a:pt x="556" y="1312"/>
              </a:lnTo>
              <a:lnTo>
                <a:pt x="559" y="1318"/>
              </a:lnTo>
              <a:lnTo>
                <a:pt x="565" y="1324"/>
              </a:lnTo>
              <a:lnTo>
                <a:pt x="575" y="1328"/>
              </a:lnTo>
              <a:lnTo>
                <a:pt x="588" y="1329"/>
              </a:lnTo>
              <a:lnTo>
                <a:pt x="603" y="1327"/>
              </a:lnTo>
              <a:lnTo>
                <a:pt x="611" y="1336"/>
              </a:lnTo>
              <a:lnTo>
                <a:pt x="620" y="1342"/>
              </a:lnTo>
              <a:lnTo>
                <a:pt x="632" y="1346"/>
              </a:lnTo>
              <a:lnTo>
                <a:pt x="644" y="1349"/>
              </a:lnTo>
              <a:lnTo>
                <a:pt x="657" y="1350"/>
              </a:lnTo>
              <a:lnTo>
                <a:pt x="672" y="1351"/>
              </a:lnTo>
              <a:lnTo>
                <a:pt x="672" y="1327"/>
              </a:lnTo>
              <a:lnTo>
                <a:pt x="697" y="1327"/>
              </a:lnTo>
              <a:lnTo>
                <a:pt x="726" y="1329"/>
              </a:lnTo>
              <a:lnTo>
                <a:pt x="758" y="1333"/>
              </a:lnTo>
              <a:lnTo>
                <a:pt x="790" y="1340"/>
              </a:lnTo>
              <a:lnTo>
                <a:pt x="821" y="1348"/>
              </a:lnTo>
              <a:lnTo>
                <a:pt x="848" y="1358"/>
              </a:lnTo>
              <a:lnTo>
                <a:pt x="866" y="1369"/>
              </a:lnTo>
              <a:lnTo>
                <a:pt x="884" y="1385"/>
              </a:lnTo>
              <a:lnTo>
                <a:pt x="897" y="1403"/>
              </a:lnTo>
              <a:lnTo>
                <a:pt x="908" y="1421"/>
              </a:lnTo>
              <a:lnTo>
                <a:pt x="917" y="1440"/>
              </a:lnTo>
              <a:lnTo>
                <a:pt x="928" y="1459"/>
              </a:lnTo>
              <a:lnTo>
                <a:pt x="965" y="1435"/>
              </a:lnTo>
              <a:lnTo>
                <a:pt x="970" y="1435"/>
              </a:lnTo>
              <a:lnTo>
                <a:pt x="978" y="1441"/>
              </a:lnTo>
              <a:lnTo>
                <a:pt x="989" y="1444"/>
              </a:lnTo>
              <a:lnTo>
                <a:pt x="1000" y="1444"/>
              </a:lnTo>
              <a:lnTo>
                <a:pt x="1012" y="1443"/>
              </a:lnTo>
              <a:lnTo>
                <a:pt x="1022" y="1441"/>
              </a:lnTo>
              <a:lnTo>
                <a:pt x="1034" y="1439"/>
              </a:lnTo>
              <a:lnTo>
                <a:pt x="1034" y="1424"/>
              </a:lnTo>
              <a:lnTo>
                <a:pt x="1033" y="1409"/>
              </a:lnTo>
              <a:lnTo>
                <a:pt x="1032" y="1395"/>
              </a:lnTo>
              <a:lnTo>
                <a:pt x="1028" y="1383"/>
              </a:lnTo>
              <a:lnTo>
                <a:pt x="1021" y="1371"/>
              </a:lnTo>
              <a:lnTo>
                <a:pt x="1010" y="1361"/>
              </a:lnTo>
              <a:lnTo>
                <a:pt x="996" y="1353"/>
              </a:lnTo>
              <a:lnTo>
                <a:pt x="976" y="1347"/>
              </a:lnTo>
              <a:lnTo>
                <a:pt x="974" y="1336"/>
              </a:lnTo>
              <a:lnTo>
                <a:pt x="969" y="1328"/>
              </a:lnTo>
              <a:lnTo>
                <a:pt x="961" y="1323"/>
              </a:lnTo>
              <a:lnTo>
                <a:pt x="949" y="1320"/>
              </a:lnTo>
              <a:lnTo>
                <a:pt x="937" y="1318"/>
              </a:lnTo>
              <a:lnTo>
                <a:pt x="922" y="1319"/>
              </a:lnTo>
              <a:lnTo>
                <a:pt x="922" y="1271"/>
              </a:lnTo>
              <a:lnTo>
                <a:pt x="949" y="1271"/>
              </a:lnTo>
              <a:lnTo>
                <a:pt x="945" y="1259"/>
              </a:lnTo>
              <a:lnTo>
                <a:pt x="937" y="1247"/>
              </a:lnTo>
              <a:lnTo>
                <a:pt x="929" y="1234"/>
              </a:lnTo>
              <a:lnTo>
                <a:pt x="924" y="1222"/>
              </a:lnTo>
              <a:lnTo>
                <a:pt x="922" y="1211"/>
              </a:lnTo>
              <a:lnTo>
                <a:pt x="926" y="1202"/>
              </a:lnTo>
              <a:lnTo>
                <a:pt x="934" y="1193"/>
              </a:lnTo>
              <a:lnTo>
                <a:pt x="944" y="1185"/>
              </a:lnTo>
              <a:lnTo>
                <a:pt x="953" y="1178"/>
              </a:lnTo>
              <a:lnTo>
                <a:pt x="964" y="1170"/>
              </a:lnTo>
              <a:lnTo>
                <a:pt x="970" y="1162"/>
              </a:lnTo>
              <a:lnTo>
                <a:pt x="976" y="1152"/>
              </a:lnTo>
              <a:lnTo>
                <a:pt x="976" y="1140"/>
              </a:lnTo>
              <a:lnTo>
                <a:pt x="970" y="1127"/>
              </a:lnTo>
              <a:lnTo>
                <a:pt x="980" y="1120"/>
              </a:lnTo>
              <a:lnTo>
                <a:pt x="984" y="1111"/>
              </a:lnTo>
              <a:lnTo>
                <a:pt x="984" y="1103"/>
              </a:lnTo>
              <a:lnTo>
                <a:pt x="982" y="1093"/>
              </a:lnTo>
              <a:lnTo>
                <a:pt x="984" y="1083"/>
              </a:lnTo>
              <a:lnTo>
                <a:pt x="989" y="1064"/>
              </a:lnTo>
              <a:lnTo>
                <a:pt x="998" y="1045"/>
              </a:lnTo>
              <a:lnTo>
                <a:pt x="1008" y="1026"/>
              </a:lnTo>
              <a:lnTo>
                <a:pt x="1013" y="1007"/>
              </a:lnTo>
              <a:lnTo>
                <a:pt x="1024" y="1002"/>
              </a:lnTo>
              <a:lnTo>
                <a:pt x="1030" y="996"/>
              </a:lnTo>
              <a:lnTo>
                <a:pt x="1032" y="989"/>
              </a:lnTo>
              <a:lnTo>
                <a:pt x="1032" y="981"/>
              </a:lnTo>
              <a:lnTo>
                <a:pt x="1030" y="972"/>
              </a:lnTo>
              <a:lnTo>
                <a:pt x="1029" y="963"/>
              </a:lnTo>
              <a:lnTo>
                <a:pt x="1037" y="972"/>
              </a:lnTo>
              <a:lnTo>
                <a:pt x="1046" y="981"/>
              </a:lnTo>
              <a:lnTo>
                <a:pt x="1057" y="989"/>
              </a:lnTo>
              <a:lnTo>
                <a:pt x="1068" y="995"/>
              </a:lnTo>
              <a:lnTo>
                <a:pt x="1078" y="999"/>
              </a:lnTo>
              <a:lnTo>
                <a:pt x="1089" y="999"/>
              </a:lnTo>
              <a:lnTo>
                <a:pt x="1100" y="996"/>
              </a:lnTo>
              <a:lnTo>
                <a:pt x="1110" y="988"/>
              </a:lnTo>
              <a:lnTo>
                <a:pt x="1119" y="975"/>
              </a:lnTo>
              <a:lnTo>
                <a:pt x="1166" y="996"/>
              </a:lnTo>
              <a:lnTo>
                <a:pt x="1278" y="957"/>
              </a:lnTo>
              <a:lnTo>
                <a:pt x="1317" y="867"/>
              </a:lnTo>
              <a:lnTo>
                <a:pt x="1331" y="870"/>
              </a:lnTo>
              <a:lnTo>
                <a:pt x="1349" y="874"/>
              </a:lnTo>
              <a:lnTo>
                <a:pt x="1367" y="879"/>
              </a:lnTo>
              <a:lnTo>
                <a:pt x="1386" y="883"/>
              </a:lnTo>
              <a:lnTo>
                <a:pt x="1405" y="887"/>
              </a:lnTo>
              <a:lnTo>
                <a:pt x="1423" y="889"/>
              </a:lnTo>
              <a:lnTo>
                <a:pt x="1439" y="888"/>
              </a:lnTo>
              <a:lnTo>
                <a:pt x="1453" y="883"/>
              </a:lnTo>
              <a:lnTo>
                <a:pt x="1459" y="877"/>
              </a:lnTo>
              <a:lnTo>
                <a:pt x="1462" y="869"/>
              </a:lnTo>
              <a:lnTo>
                <a:pt x="1465" y="861"/>
              </a:lnTo>
              <a:lnTo>
                <a:pt x="1467" y="853"/>
              </a:lnTo>
              <a:lnTo>
                <a:pt x="1473" y="836"/>
              </a:lnTo>
              <a:lnTo>
                <a:pt x="1474" y="820"/>
              </a:lnTo>
              <a:lnTo>
                <a:pt x="1473" y="804"/>
              </a:lnTo>
              <a:lnTo>
                <a:pt x="1467" y="789"/>
              </a:lnTo>
              <a:lnTo>
                <a:pt x="1458" y="776"/>
              </a:lnTo>
              <a:lnTo>
                <a:pt x="1446" y="765"/>
              </a:lnTo>
              <a:lnTo>
                <a:pt x="1430" y="757"/>
              </a:lnTo>
              <a:lnTo>
                <a:pt x="1410" y="752"/>
              </a:lnTo>
              <a:lnTo>
                <a:pt x="1386" y="751"/>
              </a:lnTo>
              <a:lnTo>
                <a:pt x="1395" y="742"/>
              </a:lnTo>
              <a:lnTo>
                <a:pt x="1406" y="735"/>
              </a:lnTo>
              <a:lnTo>
                <a:pt x="1418" y="729"/>
              </a:lnTo>
              <a:lnTo>
                <a:pt x="1430" y="724"/>
              </a:lnTo>
              <a:lnTo>
                <a:pt x="1441" y="717"/>
              </a:lnTo>
              <a:lnTo>
                <a:pt x="1450" y="709"/>
              </a:lnTo>
              <a:lnTo>
                <a:pt x="1454" y="699"/>
              </a:lnTo>
              <a:lnTo>
                <a:pt x="1454" y="687"/>
              </a:lnTo>
              <a:lnTo>
                <a:pt x="1451" y="672"/>
              </a:lnTo>
              <a:lnTo>
                <a:pt x="1446" y="656"/>
              </a:lnTo>
              <a:lnTo>
                <a:pt x="1439" y="641"/>
              </a:lnTo>
              <a:lnTo>
                <a:pt x="1431" y="628"/>
              </a:lnTo>
              <a:lnTo>
                <a:pt x="1422" y="617"/>
              </a:lnTo>
              <a:lnTo>
                <a:pt x="1413" y="610"/>
              </a:lnTo>
              <a:lnTo>
                <a:pt x="1418" y="546"/>
              </a:lnTo>
              <a:lnTo>
                <a:pt x="1477" y="522"/>
              </a:lnTo>
              <a:lnTo>
                <a:pt x="1475" y="511"/>
              </a:lnTo>
              <a:lnTo>
                <a:pt x="1473" y="499"/>
              </a:lnTo>
              <a:lnTo>
                <a:pt x="1470" y="486"/>
              </a:lnTo>
              <a:lnTo>
                <a:pt x="1469" y="474"/>
              </a:lnTo>
              <a:lnTo>
                <a:pt x="1470" y="464"/>
              </a:lnTo>
              <a:lnTo>
                <a:pt x="1478" y="446"/>
              </a:lnTo>
              <a:lnTo>
                <a:pt x="1490" y="428"/>
              </a:lnTo>
              <a:lnTo>
                <a:pt x="1506" y="411"/>
              </a:lnTo>
              <a:lnTo>
                <a:pt x="1521" y="394"/>
              </a:lnTo>
              <a:lnTo>
                <a:pt x="1535" y="376"/>
              </a:lnTo>
              <a:lnTo>
                <a:pt x="1545" y="358"/>
              </a:lnTo>
              <a:lnTo>
                <a:pt x="1546" y="350"/>
              </a:lnTo>
              <a:lnTo>
                <a:pt x="1542" y="344"/>
              </a:lnTo>
              <a:lnTo>
                <a:pt x="1537" y="338"/>
              </a:lnTo>
              <a:lnTo>
                <a:pt x="1533" y="332"/>
              </a:lnTo>
              <a:lnTo>
                <a:pt x="1529" y="326"/>
              </a:lnTo>
              <a:lnTo>
                <a:pt x="1530" y="318"/>
              </a:lnTo>
              <a:lnTo>
                <a:pt x="1537" y="312"/>
              </a:lnTo>
              <a:lnTo>
                <a:pt x="1546" y="308"/>
              </a:lnTo>
              <a:lnTo>
                <a:pt x="1557" y="308"/>
              </a:lnTo>
              <a:lnTo>
                <a:pt x="1567" y="309"/>
              </a:lnTo>
              <a:lnTo>
                <a:pt x="1578" y="310"/>
              </a:lnTo>
              <a:lnTo>
                <a:pt x="1583" y="266"/>
              </a:lnTo>
              <a:lnTo>
                <a:pt x="1620" y="262"/>
              </a:lnTo>
              <a:lnTo>
                <a:pt x="1620" y="241"/>
              </a:lnTo>
              <a:lnTo>
                <a:pt x="1619" y="219"/>
              </a:lnTo>
              <a:lnTo>
                <a:pt x="1618" y="197"/>
              </a:lnTo>
              <a:lnTo>
                <a:pt x="1618" y="175"/>
              </a:lnTo>
              <a:lnTo>
                <a:pt x="1622" y="154"/>
              </a:lnTo>
              <a:lnTo>
                <a:pt x="1631" y="134"/>
              </a:lnTo>
              <a:lnTo>
                <a:pt x="1631" y="130"/>
              </a:lnTo>
              <a:lnTo>
                <a:pt x="1620" y="122"/>
              </a:lnTo>
              <a:lnTo>
                <a:pt x="1630" y="114"/>
              </a:lnTo>
              <a:lnTo>
                <a:pt x="1632" y="104"/>
              </a:lnTo>
              <a:lnTo>
                <a:pt x="1631" y="92"/>
              </a:lnTo>
              <a:lnTo>
                <a:pt x="1624" y="80"/>
              </a:lnTo>
              <a:lnTo>
                <a:pt x="1616" y="66"/>
              </a:lnTo>
              <a:lnTo>
                <a:pt x="1606" y="53"/>
              </a:lnTo>
              <a:lnTo>
                <a:pt x="1595" y="41"/>
              </a:lnTo>
              <a:lnTo>
                <a:pt x="1586" y="29"/>
              </a:lnTo>
              <a:lnTo>
                <a:pt x="1578" y="18"/>
              </a:lnTo>
              <a:lnTo>
                <a:pt x="1573" y="10"/>
              </a:lnTo>
              <a:lnTo>
                <a:pt x="1461" y="0"/>
              </a:lnTo>
              <a:lnTo>
                <a:pt x="1338" y="30"/>
              </a:lnTo>
              <a:close/>
            </a:path>
          </a:pathLst>
        </a:custGeom>
        <a:solidFill>
          <a:schemeClr val="accent1">
            <a:lumMod val="20000"/>
            <a:lumOff val="8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24</xdr:col>
      <xdr:colOff>266700</xdr:colOff>
      <xdr:row>22</xdr:row>
      <xdr:rowOff>19050</xdr:rowOff>
    </xdr:from>
    <xdr:to>
      <xdr:col>26</xdr:col>
      <xdr:colOff>323850</xdr:colOff>
      <xdr:row>30</xdr:row>
      <xdr:rowOff>28575</xdr:rowOff>
    </xdr:to>
    <xdr:sp macro="" textlink="">
      <xdr:nvSpPr>
        <xdr:cNvPr id="37" name="Reg19">
          <a:extLst>
            <a:ext uri="{FF2B5EF4-FFF2-40B4-BE49-F238E27FC236}">
              <a16:creationId xmlns:a16="http://schemas.microsoft.com/office/drawing/2014/main" id="{152DCB88-F506-425E-8F9F-89A0402C560F}"/>
            </a:ext>
          </a:extLst>
        </xdr:cNvPr>
        <xdr:cNvSpPr>
          <a:spLocks noChangeAspect="1"/>
        </xdr:cNvSpPr>
      </xdr:nvSpPr>
      <xdr:spPr bwMode="auto">
        <a:xfrm>
          <a:off x="16344900" y="3676650"/>
          <a:ext cx="1291590" cy="1259205"/>
        </a:xfrm>
        <a:custGeom>
          <a:avLst/>
          <a:gdLst>
            <a:gd name="T0" fmla="*/ 2147483647 w 1270"/>
            <a:gd name="T1" fmla="*/ 2147483647 h 987"/>
            <a:gd name="T2" fmla="*/ 2147483647 w 1270"/>
            <a:gd name="T3" fmla="*/ 2147483647 h 987"/>
            <a:gd name="T4" fmla="*/ 2147483647 w 1270"/>
            <a:gd name="T5" fmla="*/ 2147483647 h 987"/>
            <a:gd name="T6" fmla="*/ 2147483647 w 1270"/>
            <a:gd name="T7" fmla="*/ 2147483647 h 987"/>
            <a:gd name="T8" fmla="*/ 2147483647 w 1270"/>
            <a:gd name="T9" fmla="*/ 2147483647 h 987"/>
            <a:gd name="T10" fmla="*/ 2147483647 w 1270"/>
            <a:gd name="T11" fmla="*/ 2147483647 h 987"/>
            <a:gd name="T12" fmla="*/ 2147483647 w 1270"/>
            <a:gd name="T13" fmla="*/ 2147483647 h 987"/>
            <a:gd name="T14" fmla="*/ 2147483647 w 1270"/>
            <a:gd name="T15" fmla="*/ 2147483647 h 987"/>
            <a:gd name="T16" fmla="*/ 2147483647 w 1270"/>
            <a:gd name="T17" fmla="*/ 2147483647 h 987"/>
            <a:gd name="T18" fmla="*/ 2147483647 w 1270"/>
            <a:gd name="T19" fmla="*/ 2147483647 h 987"/>
            <a:gd name="T20" fmla="*/ 2147483647 w 1270"/>
            <a:gd name="T21" fmla="*/ 2147483647 h 987"/>
            <a:gd name="T22" fmla="*/ 2147483647 w 1270"/>
            <a:gd name="T23" fmla="*/ 2147483647 h 987"/>
            <a:gd name="T24" fmla="*/ 2147483647 w 1270"/>
            <a:gd name="T25" fmla="*/ 2147483647 h 987"/>
            <a:gd name="T26" fmla="*/ 2147483647 w 1270"/>
            <a:gd name="T27" fmla="*/ 2147483647 h 987"/>
            <a:gd name="T28" fmla="*/ 2147483647 w 1270"/>
            <a:gd name="T29" fmla="*/ 2147483647 h 987"/>
            <a:gd name="T30" fmla="*/ 2147483647 w 1270"/>
            <a:gd name="T31" fmla="*/ 2147483647 h 987"/>
            <a:gd name="T32" fmla="*/ 2147483647 w 1270"/>
            <a:gd name="T33" fmla="*/ 2147483647 h 987"/>
            <a:gd name="T34" fmla="*/ 2147483647 w 1270"/>
            <a:gd name="T35" fmla="*/ 2147483647 h 987"/>
            <a:gd name="T36" fmla="*/ 2147483647 w 1270"/>
            <a:gd name="T37" fmla="*/ 2147483647 h 987"/>
            <a:gd name="T38" fmla="*/ 2147483647 w 1270"/>
            <a:gd name="T39" fmla="*/ 2147483647 h 987"/>
            <a:gd name="T40" fmla="*/ 2147483647 w 1270"/>
            <a:gd name="T41" fmla="*/ 2147483647 h 987"/>
            <a:gd name="T42" fmla="*/ 2147483647 w 1270"/>
            <a:gd name="T43" fmla="*/ 2147483647 h 987"/>
            <a:gd name="T44" fmla="*/ 2147483647 w 1270"/>
            <a:gd name="T45" fmla="*/ 2147483647 h 987"/>
            <a:gd name="T46" fmla="*/ 2147483647 w 1270"/>
            <a:gd name="T47" fmla="*/ 2147483647 h 987"/>
            <a:gd name="T48" fmla="*/ 2147483647 w 1270"/>
            <a:gd name="T49" fmla="*/ 2147483647 h 987"/>
            <a:gd name="T50" fmla="*/ 2147483647 w 1270"/>
            <a:gd name="T51" fmla="*/ 2147483647 h 987"/>
            <a:gd name="T52" fmla="*/ 2147483647 w 1270"/>
            <a:gd name="T53" fmla="*/ 2147483647 h 987"/>
            <a:gd name="T54" fmla="*/ 2147483647 w 1270"/>
            <a:gd name="T55" fmla="*/ 2147483647 h 987"/>
            <a:gd name="T56" fmla="*/ 2147483647 w 1270"/>
            <a:gd name="T57" fmla="*/ 2147483647 h 987"/>
            <a:gd name="T58" fmla="*/ 2147483647 w 1270"/>
            <a:gd name="T59" fmla="*/ 2147483647 h 987"/>
            <a:gd name="T60" fmla="*/ 2147483647 w 1270"/>
            <a:gd name="T61" fmla="*/ 2147483647 h 987"/>
            <a:gd name="T62" fmla="*/ 2147483647 w 1270"/>
            <a:gd name="T63" fmla="*/ 2147483647 h 987"/>
            <a:gd name="T64" fmla="*/ 2147483647 w 1270"/>
            <a:gd name="T65" fmla="*/ 2147483647 h 987"/>
            <a:gd name="T66" fmla="*/ 2147483647 w 1270"/>
            <a:gd name="T67" fmla="*/ 2147483647 h 987"/>
            <a:gd name="T68" fmla="*/ 2147483647 w 1270"/>
            <a:gd name="T69" fmla="*/ 2147483647 h 987"/>
            <a:gd name="T70" fmla="*/ 2147483647 w 1270"/>
            <a:gd name="T71" fmla="*/ 2147483647 h 987"/>
            <a:gd name="T72" fmla="*/ 2147483647 w 1270"/>
            <a:gd name="T73" fmla="*/ 2147483647 h 987"/>
            <a:gd name="T74" fmla="*/ 2147483647 w 1270"/>
            <a:gd name="T75" fmla="*/ 2147483647 h 987"/>
            <a:gd name="T76" fmla="*/ 2147483647 w 1270"/>
            <a:gd name="T77" fmla="*/ 2147483647 h 987"/>
            <a:gd name="T78" fmla="*/ 2147483647 w 1270"/>
            <a:gd name="T79" fmla="*/ 2147483647 h 987"/>
            <a:gd name="T80" fmla="*/ 2147483647 w 1270"/>
            <a:gd name="T81" fmla="*/ 2147483647 h 987"/>
            <a:gd name="T82" fmla="*/ 2147483647 w 1270"/>
            <a:gd name="T83" fmla="*/ 2147483647 h 987"/>
            <a:gd name="T84" fmla="*/ 2147483647 w 1270"/>
            <a:gd name="T85" fmla="*/ 2147483647 h 987"/>
            <a:gd name="T86" fmla="*/ 2147483647 w 1270"/>
            <a:gd name="T87" fmla="*/ 2147483647 h 987"/>
            <a:gd name="T88" fmla="*/ 2147483647 w 1270"/>
            <a:gd name="T89" fmla="*/ 2147483647 h 987"/>
            <a:gd name="T90" fmla="*/ 2147483647 w 1270"/>
            <a:gd name="T91" fmla="*/ 2147483647 h 987"/>
            <a:gd name="T92" fmla="*/ 2147483647 w 1270"/>
            <a:gd name="T93" fmla="*/ 2147483647 h 987"/>
            <a:gd name="T94" fmla="*/ 2147483647 w 1270"/>
            <a:gd name="T95" fmla="*/ 2147483647 h 987"/>
            <a:gd name="T96" fmla="*/ 2147483647 w 1270"/>
            <a:gd name="T97" fmla="*/ 2147483647 h 987"/>
            <a:gd name="T98" fmla="*/ 2147483647 w 1270"/>
            <a:gd name="T99" fmla="*/ 2147483647 h 987"/>
            <a:gd name="T100" fmla="*/ 2147483647 w 1270"/>
            <a:gd name="T101" fmla="*/ 2147483647 h 987"/>
            <a:gd name="T102" fmla="*/ 2147483647 w 1270"/>
            <a:gd name="T103" fmla="*/ 2147483647 h 987"/>
            <a:gd name="T104" fmla="*/ 2147483647 w 1270"/>
            <a:gd name="T105" fmla="*/ 2147483647 h 987"/>
            <a:gd name="T106" fmla="*/ 2147483647 w 1270"/>
            <a:gd name="T107" fmla="*/ 2147483647 h 987"/>
            <a:gd name="T108" fmla="*/ 2147483647 w 1270"/>
            <a:gd name="T109" fmla="*/ 2147483647 h 987"/>
            <a:gd name="T110" fmla="*/ 2147483647 w 1270"/>
            <a:gd name="T111" fmla="*/ 2147483647 h 987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</a:gdLst>
          <a:ahLst/>
          <a:cxnLst>
            <a:cxn ang="T112">
              <a:pos x="T0" y="T1"/>
            </a:cxn>
            <a:cxn ang="T113">
              <a:pos x="T2" y="T3"/>
            </a:cxn>
            <a:cxn ang="T114">
              <a:pos x="T4" y="T5"/>
            </a:cxn>
            <a:cxn ang="T115">
              <a:pos x="T6" y="T7"/>
            </a:cxn>
            <a:cxn ang="T116">
              <a:pos x="T8" y="T9"/>
            </a:cxn>
            <a:cxn ang="T117">
              <a:pos x="T10" y="T11"/>
            </a:cxn>
            <a:cxn ang="T118">
              <a:pos x="T12" y="T13"/>
            </a:cxn>
            <a:cxn ang="T119">
              <a:pos x="T14" y="T15"/>
            </a:cxn>
            <a:cxn ang="T120">
              <a:pos x="T16" y="T17"/>
            </a:cxn>
            <a:cxn ang="T121">
              <a:pos x="T18" y="T19"/>
            </a:cxn>
            <a:cxn ang="T122">
              <a:pos x="T20" y="T21"/>
            </a:cxn>
            <a:cxn ang="T123">
              <a:pos x="T22" y="T23"/>
            </a:cxn>
            <a:cxn ang="T124">
              <a:pos x="T24" y="T25"/>
            </a:cxn>
            <a:cxn ang="T125">
              <a:pos x="T26" y="T27"/>
            </a:cxn>
            <a:cxn ang="T126">
              <a:pos x="T28" y="T29"/>
            </a:cxn>
            <a:cxn ang="T127">
              <a:pos x="T30" y="T31"/>
            </a:cxn>
            <a:cxn ang="T128">
              <a:pos x="T32" y="T33"/>
            </a:cxn>
            <a:cxn ang="T129">
              <a:pos x="T34" y="T35"/>
            </a:cxn>
            <a:cxn ang="T130">
              <a:pos x="T36" y="T37"/>
            </a:cxn>
            <a:cxn ang="T131">
              <a:pos x="T38" y="T39"/>
            </a:cxn>
            <a:cxn ang="T132">
              <a:pos x="T40" y="T41"/>
            </a:cxn>
            <a:cxn ang="T133">
              <a:pos x="T42" y="T43"/>
            </a:cxn>
            <a:cxn ang="T134">
              <a:pos x="T44" y="T45"/>
            </a:cxn>
            <a:cxn ang="T135">
              <a:pos x="T46" y="T47"/>
            </a:cxn>
            <a:cxn ang="T136">
              <a:pos x="T48" y="T49"/>
            </a:cxn>
            <a:cxn ang="T137">
              <a:pos x="T50" y="T51"/>
            </a:cxn>
            <a:cxn ang="T138">
              <a:pos x="T52" y="T53"/>
            </a:cxn>
            <a:cxn ang="T139">
              <a:pos x="T54" y="T55"/>
            </a:cxn>
            <a:cxn ang="T140">
              <a:pos x="T56" y="T57"/>
            </a:cxn>
            <a:cxn ang="T141">
              <a:pos x="T58" y="T59"/>
            </a:cxn>
            <a:cxn ang="T142">
              <a:pos x="T60" y="T61"/>
            </a:cxn>
            <a:cxn ang="T143">
              <a:pos x="T62" y="T63"/>
            </a:cxn>
            <a:cxn ang="T144">
              <a:pos x="T64" y="T65"/>
            </a:cxn>
            <a:cxn ang="T145">
              <a:pos x="T66" y="T67"/>
            </a:cxn>
            <a:cxn ang="T146">
              <a:pos x="T68" y="T69"/>
            </a:cxn>
            <a:cxn ang="T147">
              <a:pos x="T70" y="T71"/>
            </a:cxn>
            <a:cxn ang="T148">
              <a:pos x="T72" y="T73"/>
            </a:cxn>
            <a:cxn ang="T149">
              <a:pos x="T74" y="T75"/>
            </a:cxn>
            <a:cxn ang="T150">
              <a:pos x="T76" y="T77"/>
            </a:cxn>
            <a:cxn ang="T151">
              <a:pos x="T78" y="T79"/>
            </a:cxn>
            <a:cxn ang="T152">
              <a:pos x="T80" y="T81"/>
            </a:cxn>
            <a:cxn ang="T153">
              <a:pos x="T82" y="T83"/>
            </a:cxn>
            <a:cxn ang="T154">
              <a:pos x="T84" y="T85"/>
            </a:cxn>
            <a:cxn ang="T155">
              <a:pos x="T86" y="T87"/>
            </a:cxn>
            <a:cxn ang="T156">
              <a:pos x="T88" y="T89"/>
            </a:cxn>
            <a:cxn ang="T157">
              <a:pos x="T90" y="T91"/>
            </a:cxn>
            <a:cxn ang="T158">
              <a:pos x="T92" y="T93"/>
            </a:cxn>
            <a:cxn ang="T159">
              <a:pos x="T94" y="T95"/>
            </a:cxn>
            <a:cxn ang="T160">
              <a:pos x="T96" y="T97"/>
            </a:cxn>
            <a:cxn ang="T161">
              <a:pos x="T98" y="T99"/>
            </a:cxn>
            <a:cxn ang="T162">
              <a:pos x="T100" y="T101"/>
            </a:cxn>
            <a:cxn ang="T163">
              <a:pos x="T102" y="T103"/>
            </a:cxn>
            <a:cxn ang="T164">
              <a:pos x="T104" y="T105"/>
            </a:cxn>
            <a:cxn ang="T165">
              <a:pos x="T106" y="T107"/>
            </a:cxn>
            <a:cxn ang="T166">
              <a:pos x="T108" y="T109"/>
            </a:cxn>
            <a:cxn ang="T167">
              <a:pos x="T110" y="T111"/>
            </a:cxn>
          </a:cxnLst>
          <a:rect l="0" t="0" r="r" b="b"/>
          <a:pathLst>
            <a:path w="1270" h="987">
              <a:moveTo>
                <a:pt x="794" y="0"/>
              </a:moveTo>
              <a:lnTo>
                <a:pt x="783" y="17"/>
              </a:lnTo>
              <a:lnTo>
                <a:pt x="782" y="34"/>
              </a:lnTo>
              <a:lnTo>
                <a:pt x="788" y="51"/>
              </a:lnTo>
              <a:lnTo>
                <a:pt x="799" y="68"/>
              </a:lnTo>
              <a:lnTo>
                <a:pt x="783" y="70"/>
              </a:lnTo>
              <a:lnTo>
                <a:pt x="770" y="75"/>
              </a:lnTo>
              <a:lnTo>
                <a:pt x="762" y="82"/>
              </a:lnTo>
              <a:lnTo>
                <a:pt x="756" y="92"/>
              </a:lnTo>
              <a:lnTo>
                <a:pt x="756" y="104"/>
              </a:lnTo>
              <a:lnTo>
                <a:pt x="739" y="106"/>
              </a:lnTo>
              <a:lnTo>
                <a:pt x="726" y="105"/>
              </a:lnTo>
              <a:lnTo>
                <a:pt x="715" y="103"/>
              </a:lnTo>
              <a:lnTo>
                <a:pt x="704" y="99"/>
              </a:lnTo>
              <a:lnTo>
                <a:pt x="694" y="95"/>
              </a:lnTo>
              <a:lnTo>
                <a:pt x="682" y="91"/>
              </a:lnTo>
              <a:lnTo>
                <a:pt x="667" y="87"/>
              </a:lnTo>
              <a:lnTo>
                <a:pt x="647" y="85"/>
              </a:lnTo>
              <a:lnTo>
                <a:pt x="624" y="84"/>
              </a:lnTo>
              <a:lnTo>
                <a:pt x="600" y="84"/>
              </a:lnTo>
              <a:lnTo>
                <a:pt x="580" y="84"/>
              </a:lnTo>
              <a:lnTo>
                <a:pt x="568" y="86"/>
              </a:lnTo>
              <a:lnTo>
                <a:pt x="558" y="92"/>
              </a:lnTo>
              <a:lnTo>
                <a:pt x="548" y="101"/>
              </a:lnTo>
              <a:lnTo>
                <a:pt x="540" y="111"/>
              </a:lnTo>
              <a:lnTo>
                <a:pt x="531" y="121"/>
              </a:lnTo>
              <a:lnTo>
                <a:pt x="522" y="131"/>
              </a:lnTo>
              <a:lnTo>
                <a:pt x="512" y="139"/>
              </a:lnTo>
              <a:lnTo>
                <a:pt x="502" y="143"/>
              </a:lnTo>
              <a:lnTo>
                <a:pt x="484" y="145"/>
              </a:lnTo>
              <a:lnTo>
                <a:pt x="466" y="144"/>
              </a:lnTo>
              <a:lnTo>
                <a:pt x="447" y="141"/>
              </a:lnTo>
              <a:lnTo>
                <a:pt x="427" y="137"/>
              </a:lnTo>
              <a:lnTo>
                <a:pt x="409" y="135"/>
              </a:lnTo>
              <a:lnTo>
                <a:pt x="391" y="134"/>
              </a:lnTo>
              <a:lnTo>
                <a:pt x="361" y="140"/>
              </a:lnTo>
              <a:lnTo>
                <a:pt x="333" y="151"/>
              </a:lnTo>
              <a:lnTo>
                <a:pt x="307" y="166"/>
              </a:lnTo>
              <a:lnTo>
                <a:pt x="285" y="186"/>
              </a:lnTo>
              <a:lnTo>
                <a:pt x="266" y="207"/>
              </a:lnTo>
              <a:lnTo>
                <a:pt x="253" y="230"/>
              </a:lnTo>
              <a:lnTo>
                <a:pt x="245" y="252"/>
              </a:lnTo>
              <a:lnTo>
                <a:pt x="170" y="256"/>
              </a:lnTo>
              <a:lnTo>
                <a:pt x="171" y="274"/>
              </a:lnTo>
              <a:lnTo>
                <a:pt x="169" y="287"/>
              </a:lnTo>
              <a:lnTo>
                <a:pt x="163" y="298"/>
              </a:lnTo>
              <a:lnTo>
                <a:pt x="155" y="306"/>
              </a:lnTo>
              <a:lnTo>
                <a:pt x="145" y="312"/>
              </a:lnTo>
              <a:lnTo>
                <a:pt x="131" y="316"/>
              </a:lnTo>
              <a:lnTo>
                <a:pt x="117" y="318"/>
              </a:lnTo>
              <a:lnTo>
                <a:pt x="101" y="319"/>
              </a:lnTo>
              <a:lnTo>
                <a:pt x="84" y="320"/>
              </a:lnTo>
              <a:lnTo>
                <a:pt x="66" y="320"/>
              </a:lnTo>
              <a:lnTo>
                <a:pt x="49" y="321"/>
              </a:lnTo>
              <a:lnTo>
                <a:pt x="32" y="322"/>
              </a:lnTo>
              <a:lnTo>
                <a:pt x="16" y="324"/>
              </a:lnTo>
              <a:lnTo>
                <a:pt x="0" y="328"/>
              </a:lnTo>
              <a:lnTo>
                <a:pt x="0" y="344"/>
              </a:lnTo>
              <a:lnTo>
                <a:pt x="53" y="344"/>
              </a:lnTo>
              <a:lnTo>
                <a:pt x="40" y="356"/>
              </a:lnTo>
              <a:lnTo>
                <a:pt x="29" y="371"/>
              </a:lnTo>
              <a:lnTo>
                <a:pt x="21" y="387"/>
              </a:lnTo>
              <a:lnTo>
                <a:pt x="16" y="404"/>
              </a:lnTo>
              <a:lnTo>
                <a:pt x="12" y="421"/>
              </a:lnTo>
              <a:lnTo>
                <a:pt x="10" y="436"/>
              </a:lnTo>
              <a:lnTo>
                <a:pt x="28" y="439"/>
              </a:lnTo>
              <a:lnTo>
                <a:pt x="41" y="442"/>
              </a:lnTo>
              <a:lnTo>
                <a:pt x="53" y="447"/>
              </a:lnTo>
              <a:lnTo>
                <a:pt x="61" y="452"/>
              </a:lnTo>
              <a:lnTo>
                <a:pt x="68" y="460"/>
              </a:lnTo>
              <a:lnTo>
                <a:pt x="70" y="470"/>
              </a:lnTo>
              <a:lnTo>
                <a:pt x="69" y="484"/>
              </a:lnTo>
              <a:lnTo>
                <a:pt x="53" y="484"/>
              </a:lnTo>
              <a:lnTo>
                <a:pt x="41" y="487"/>
              </a:lnTo>
              <a:lnTo>
                <a:pt x="34" y="493"/>
              </a:lnTo>
              <a:lnTo>
                <a:pt x="30" y="502"/>
              </a:lnTo>
              <a:lnTo>
                <a:pt x="32" y="513"/>
              </a:lnTo>
              <a:lnTo>
                <a:pt x="37" y="525"/>
              </a:lnTo>
              <a:lnTo>
                <a:pt x="45" y="536"/>
              </a:lnTo>
              <a:lnTo>
                <a:pt x="54" y="543"/>
              </a:lnTo>
              <a:lnTo>
                <a:pt x="64" y="548"/>
              </a:lnTo>
              <a:lnTo>
                <a:pt x="76" y="552"/>
              </a:lnTo>
              <a:lnTo>
                <a:pt x="86" y="557"/>
              </a:lnTo>
              <a:lnTo>
                <a:pt x="98" y="563"/>
              </a:lnTo>
              <a:lnTo>
                <a:pt x="108" y="572"/>
              </a:lnTo>
              <a:lnTo>
                <a:pt x="116" y="583"/>
              </a:lnTo>
              <a:lnTo>
                <a:pt x="122" y="594"/>
              </a:lnTo>
              <a:lnTo>
                <a:pt x="130" y="605"/>
              </a:lnTo>
              <a:lnTo>
                <a:pt x="139" y="612"/>
              </a:lnTo>
              <a:lnTo>
                <a:pt x="149" y="619"/>
              </a:lnTo>
              <a:lnTo>
                <a:pt x="159" y="625"/>
              </a:lnTo>
              <a:lnTo>
                <a:pt x="166" y="633"/>
              </a:lnTo>
              <a:lnTo>
                <a:pt x="173" y="647"/>
              </a:lnTo>
              <a:lnTo>
                <a:pt x="177" y="661"/>
              </a:lnTo>
              <a:lnTo>
                <a:pt x="181" y="676"/>
              </a:lnTo>
              <a:lnTo>
                <a:pt x="186" y="690"/>
              </a:lnTo>
              <a:lnTo>
                <a:pt x="195" y="702"/>
              </a:lnTo>
              <a:lnTo>
                <a:pt x="214" y="715"/>
              </a:lnTo>
              <a:lnTo>
                <a:pt x="234" y="724"/>
              </a:lnTo>
              <a:lnTo>
                <a:pt x="255" y="731"/>
              </a:lnTo>
              <a:lnTo>
                <a:pt x="277" y="737"/>
              </a:lnTo>
              <a:lnTo>
                <a:pt x="299" y="743"/>
              </a:lnTo>
              <a:lnTo>
                <a:pt x="319" y="750"/>
              </a:lnTo>
              <a:lnTo>
                <a:pt x="339" y="760"/>
              </a:lnTo>
              <a:lnTo>
                <a:pt x="354" y="772"/>
              </a:lnTo>
              <a:lnTo>
                <a:pt x="366" y="785"/>
              </a:lnTo>
              <a:lnTo>
                <a:pt x="374" y="800"/>
              </a:lnTo>
              <a:lnTo>
                <a:pt x="383" y="815"/>
              </a:lnTo>
              <a:lnTo>
                <a:pt x="391" y="830"/>
              </a:lnTo>
              <a:lnTo>
                <a:pt x="402" y="844"/>
              </a:lnTo>
              <a:lnTo>
                <a:pt x="411" y="851"/>
              </a:lnTo>
              <a:lnTo>
                <a:pt x="423" y="855"/>
              </a:lnTo>
              <a:lnTo>
                <a:pt x="435" y="860"/>
              </a:lnTo>
              <a:lnTo>
                <a:pt x="447" y="865"/>
              </a:lnTo>
              <a:lnTo>
                <a:pt x="458" y="873"/>
              </a:lnTo>
              <a:lnTo>
                <a:pt x="478" y="870"/>
              </a:lnTo>
              <a:lnTo>
                <a:pt x="499" y="871"/>
              </a:lnTo>
              <a:lnTo>
                <a:pt x="520" y="874"/>
              </a:lnTo>
              <a:lnTo>
                <a:pt x="539" y="880"/>
              </a:lnTo>
              <a:lnTo>
                <a:pt x="555" y="891"/>
              </a:lnTo>
              <a:lnTo>
                <a:pt x="564" y="900"/>
              </a:lnTo>
              <a:lnTo>
                <a:pt x="572" y="910"/>
              </a:lnTo>
              <a:lnTo>
                <a:pt x="579" y="920"/>
              </a:lnTo>
              <a:lnTo>
                <a:pt x="586" y="930"/>
              </a:lnTo>
              <a:lnTo>
                <a:pt x="592" y="940"/>
              </a:lnTo>
              <a:lnTo>
                <a:pt x="600" y="948"/>
              </a:lnTo>
              <a:lnTo>
                <a:pt x="610" y="955"/>
              </a:lnTo>
              <a:lnTo>
                <a:pt x="622" y="960"/>
              </a:lnTo>
              <a:lnTo>
                <a:pt x="636" y="962"/>
              </a:lnTo>
              <a:lnTo>
                <a:pt x="655" y="961"/>
              </a:lnTo>
              <a:lnTo>
                <a:pt x="659" y="974"/>
              </a:lnTo>
              <a:lnTo>
                <a:pt x="664" y="983"/>
              </a:lnTo>
              <a:lnTo>
                <a:pt x="670" y="986"/>
              </a:lnTo>
              <a:lnTo>
                <a:pt x="678" y="987"/>
              </a:lnTo>
              <a:lnTo>
                <a:pt x="686" y="985"/>
              </a:lnTo>
              <a:lnTo>
                <a:pt x="695" y="981"/>
              </a:lnTo>
              <a:lnTo>
                <a:pt x="706" y="976"/>
              </a:lnTo>
              <a:lnTo>
                <a:pt x="718" y="972"/>
              </a:lnTo>
              <a:lnTo>
                <a:pt x="730" y="968"/>
              </a:lnTo>
              <a:lnTo>
                <a:pt x="747" y="965"/>
              </a:lnTo>
              <a:lnTo>
                <a:pt x="762" y="963"/>
              </a:lnTo>
              <a:lnTo>
                <a:pt x="774" y="962"/>
              </a:lnTo>
              <a:lnTo>
                <a:pt x="786" y="959"/>
              </a:lnTo>
              <a:lnTo>
                <a:pt x="796" y="954"/>
              </a:lnTo>
              <a:lnTo>
                <a:pt x="806" y="946"/>
              </a:lnTo>
              <a:lnTo>
                <a:pt x="816" y="933"/>
              </a:lnTo>
              <a:lnTo>
                <a:pt x="823" y="919"/>
              </a:lnTo>
              <a:lnTo>
                <a:pt x="823" y="905"/>
              </a:lnTo>
              <a:lnTo>
                <a:pt x="819" y="890"/>
              </a:lnTo>
              <a:lnTo>
                <a:pt x="814" y="874"/>
              </a:lnTo>
              <a:lnTo>
                <a:pt x="808" y="859"/>
              </a:lnTo>
              <a:lnTo>
                <a:pt x="804" y="844"/>
              </a:lnTo>
              <a:lnTo>
                <a:pt x="804" y="829"/>
              </a:lnTo>
              <a:lnTo>
                <a:pt x="825" y="849"/>
              </a:lnTo>
              <a:lnTo>
                <a:pt x="841" y="849"/>
              </a:lnTo>
              <a:lnTo>
                <a:pt x="851" y="842"/>
              </a:lnTo>
              <a:lnTo>
                <a:pt x="860" y="839"/>
              </a:lnTo>
              <a:lnTo>
                <a:pt x="868" y="839"/>
              </a:lnTo>
              <a:lnTo>
                <a:pt x="875" y="841"/>
              </a:lnTo>
              <a:lnTo>
                <a:pt x="884" y="844"/>
              </a:lnTo>
              <a:lnTo>
                <a:pt x="893" y="846"/>
              </a:lnTo>
              <a:lnTo>
                <a:pt x="904" y="845"/>
              </a:lnTo>
              <a:lnTo>
                <a:pt x="919" y="841"/>
              </a:lnTo>
              <a:lnTo>
                <a:pt x="935" y="834"/>
              </a:lnTo>
              <a:lnTo>
                <a:pt x="951" y="826"/>
              </a:lnTo>
              <a:lnTo>
                <a:pt x="968" y="818"/>
              </a:lnTo>
              <a:lnTo>
                <a:pt x="985" y="813"/>
              </a:lnTo>
              <a:lnTo>
                <a:pt x="993" y="741"/>
              </a:lnTo>
              <a:lnTo>
                <a:pt x="1032" y="697"/>
              </a:lnTo>
              <a:lnTo>
                <a:pt x="1040" y="517"/>
              </a:lnTo>
              <a:lnTo>
                <a:pt x="1079" y="474"/>
              </a:lnTo>
              <a:lnTo>
                <a:pt x="1092" y="420"/>
              </a:lnTo>
              <a:lnTo>
                <a:pt x="1120" y="421"/>
              </a:lnTo>
              <a:lnTo>
                <a:pt x="1148" y="422"/>
              </a:lnTo>
              <a:lnTo>
                <a:pt x="1176" y="423"/>
              </a:lnTo>
              <a:lnTo>
                <a:pt x="1204" y="421"/>
              </a:lnTo>
              <a:lnTo>
                <a:pt x="1230" y="415"/>
              </a:lnTo>
              <a:lnTo>
                <a:pt x="1241" y="412"/>
              </a:lnTo>
              <a:lnTo>
                <a:pt x="1252" y="408"/>
              </a:lnTo>
              <a:lnTo>
                <a:pt x="1261" y="403"/>
              </a:lnTo>
              <a:lnTo>
                <a:pt x="1269" y="397"/>
              </a:lnTo>
              <a:lnTo>
                <a:pt x="1270" y="389"/>
              </a:lnTo>
              <a:lnTo>
                <a:pt x="1268" y="379"/>
              </a:lnTo>
              <a:lnTo>
                <a:pt x="1258" y="370"/>
              </a:lnTo>
              <a:lnTo>
                <a:pt x="1248" y="362"/>
              </a:lnTo>
              <a:lnTo>
                <a:pt x="1234" y="355"/>
              </a:lnTo>
              <a:lnTo>
                <a:pt x="1224" y="348"/>
              </a:lnTo>
              <a:lnTo>
                <a:pt x="1213" y="341"/>
              </a:lnTo>
              <a:lnTo>
                <a:pt x="1201" y="328"/>
              </a:lnTo>
              <a:lnTo>
                <a:pt x="1189" y="313"/>
              </a:lnTo>
              <a:lnTo>
                <a:pt x="1180" y="296"/>
              </a:lnTo>
              <a:lnTo>
                <a:pt x="1172" y="279"/>
              </a:lnTo>
              <a:lnTo>
                <a:pt x="1166" y="264"/>
              </a:lnTo>
              <a:lnTo>
                <a:pt x="1182" y="264"/>
              </a:lnTo>
              <a:lnTo>
                <a:pt x="1166" y="200"/>
              </a:lnTo>
              <a:lnTo>
                <a:pt x="1145" y="200"/>
              </a:lnTo>
              <a:lnTo>
                <a:pt x="1141" y="188"/>
              </a:lnTo>
              <a:lnTo>
                <a:pt x="1133" y="179"/>
              </a:lnTo>
              <a:lnTo>
                <a:pt x="1124" y="173"/>
              </a:lnTo>
              <a:lnTo>
                <a:pt x="1112" y="170"/>
              </a:lnTo>
              <a:lnTo>
                <a:pt x="1099" y="168"/>
              </a:lnTo>
              <a:lnTo>
                <a:pt x="1084" y="167"/>
              </a:lnTo>
              <a:lnTo>
                <a:pt x="1069" y="166"/>
              </a:lnTo>
              <a:lnTo>
                <a:pt x="1055" y="164"/>
              </a:lnTo>
              <a:lnTo>
                <a:pt x="1061" y="153"/>
              </a:lnTo>
              <a:lnTo>
                <a:pt x="1068" y="140"/>
              </a:lnTo>
              <a:lnTo>
                <a:pt x="1073" y="128"/>
              </a:lnTo>
              <a:lnTo>
                <a:pt x="1076" y="116"/>
              </a:lnTo>
              <a:lnTo>
                <a:pt x="1073" y="101"/>
              </a:lnTo>
              <a:lnTo>
                <a:pt x="1067" y="88"/>
              </a:lnTo>
              <a:lnTo>
                <a:pt x="1057" y="78"/>
              </a:lnTo>
              <a:lnTo>
                <a:pt x="1044" y="71"/>
              </a:lnTo>
              <a:lnTo>
                <a:pt x="1028" y="65"/>
              </a:lnTo>
              <a:lnTo>
                <a:pt x="1012" y="62"/>
              </a:lnTo>
              <a:lnTo>
                <a:pt x="995" y="61"/>
              </a:lnTo>
              <a:lnTo>
                <a:pt x="976" y="62"/>
              </a:lnTo>
              <a:lnTo>
                <a:pt x="959" y="64"/>
              </a:lnTo>
              <a:lnTo>
                <a:pt x="947" y="47"/>
              </a:lnTo>
              <a:lnTo>
                <a:pt x="929" y="30"/>
              </a:lnTo>
              <a:lnTo>
                <a:pt x="907" y="16"/>
              </a:lnTo>
              <a:lnTo>
                <a:pt x="883" y="6"/>
              </a:lnTo>
              <a:lnTo>
                <a:pt x="857" y="0"/>
              </a:lnTo>
              <a:lnTo>
                <a:pt x="857" y="24"/>
              </a:lnTo>
              <a:lnTo>
                <a:pt x="831" y="16"/>
              </a:lnTo>
              <a:lnTo>
                <a:pt x="836" y="8"/>
              </a:lnTo>
              <a:lnTo>
                <a:pt x="794" y="0"/>
              </a:lnTo>
              <a:close/>
            </a:path>
          </a:pathLst>
        </a:custGeom>
        <a:solidFill>
          <a:schemeClr val="accent1">
            <a:lumMod val="7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25</xdr:col>
      <xdr:colOff>504825</xdr:colOff>
      <xdr:row>16</xdr:row>
      <xdr:rowOff>104775</xdr:rowOff>
    </xdr:from>
    <xdr:to>
      <xdr:col>28</xdr:col>
      <xdr:colOff>123825</xdr:colOff>
      <xdr:row>25</xdr:row>
      <xdr:rowOff>104775</xdr:rowOff>
    </xdr:to>
    <xdr:sp macro="" textlink="">
      <xdr:nvSpPr>
        <xdr:cNvPr id="38" name="Reg18">
          <a:extLst>
            <a:ext uri="{FF2B5EF4-FFF2-40B4-BE49-F238E27FC236}">
              <a16:creationId xmlns:a16="http://schemas.microsoft.com/office/drawing/2014/main" id="{636147E1-AAE8-45A4-BA99-BC52278C160E}"/>
            </a:ext>
          </a:extLst>
        </xdr:cNvPr>
        <xdr:cNvSpPr>
          <a:spLocks noChangeAspect="1"/>
        </xdr:cNvSpPr>
      </xdr:nvSpPr>
      <xdr:spPr bwMode="auto">
        <a:xfrm>
          <a:off x="17200245" y="2756535"/>
          <a:ext cx="1470660" cy="1493520"/>
        </a:xfrm>
        <a:custGeom>
          <a:avLst/>
          <a:gdLst>
            <a:gd name="T0" fmla="*/ 2147483647 w 1412"/>
            <a:gd name="T1" fmla="*/ 2147483647 h 968"/>
            <a:gd name="T2" fmla="*/ 2147483647 w 1412"/>
            <a:gd name="T3" fmla="*/ 2147483647 h 968"/>
            <a:gd name="T4" fmla="*/ 2147483647 w 1412"/>
            <a:gd name="T5" fmla="*/ 2147483647 h 968"/>
            <a:gd name="T6" fmla="*/ 2147483647 w 1412"/>
            <a:gd name="T7" fmla="*/ 2147483647 h 968"/>
            <a:gd name="T8" fmla="*/ 2147483647 w 1412"/>
            <a:gd name="T9" fmla="*/ 2147483647 h 968"/>
            <a:gd name="T10" fmla="*/ 2147483647 w 1412"/>
            <a:gd name="T11" fmla="*/ 2147483647 h 968"/>
            <a:gd name="T12" fmla="*/ 2147483647 w 1412"/>
            <a:gd name="T13" fmla="*/ 2147483647 h 968"/>
            <a:gd name="T14" fmla="*/ 2147483647 w 1412"/>
            <a:gd name="T15" fmla="*/ 2147483647 h 968"/>
            <a:gd name="T16" fmla="*/ 2147483647 w 1412"/>
            <a:gd name="T17" fmla="*/ 2147483647 h 968"/>
            <a:gd name="T18" fmla="*/ 2147483647 w 1412"/>
            <a:gd name="T19" fmla="*/ 2147483647 h 968"/>
            <a:gd name="T20" fmla="*/ 2147483647 w 1412"/>
            <a:gd name="T21" fmla="*/ 2147483647 h 968"/>
            <a:gd name="T22" fmla="*/ 2147483647 w 1412"/>
            <a:gd name="T23" fmla="*/ 2147483647 h 968"/>
            <a:gd name="T24" fmla="*/ 2147483647 w 1412"/>
            <a:gd name="T25" fmla="*/ 2147483647 h 968"/>
            <a:gd name="T26" fmla="*/ 2147483647 w 1412"/>
            <a:gd name="T27" fmla="*/ 2147483647 h 968"/>
            <a:gd name="T28" fmla="*/ 2147483647 w 1412"/>
            <a:gd name="T29" fmla="*/ 2147483647 h 968"/>
            <a:gd name="T30" fmla="*/ 2147483647 w 1412"/>
            <a:gd name="T31" fmla="*/ 2147483647 h 968"/>
            <a:gd name="T32" fmla="*/ 2147483647 w 1412"/>
            <a:gd name="T33" fmla="*/ 2147483647 h 968"/>
            <a:gd name="T34" fmla="*/ 2147483647 w 1412"/>
            <a:gd name="T35" fmla="*/ 2147483647 h 968"/>
            <a:gd name="T36" fmla="*/ 2147483647 w 1412"/>
            <a:gd name="T37" fmla="*/ 2147483647 h 968"/>
            <a:gd name="T38" fmla="*/ 2147483647 w 1412"/>
            <a:gd name="T39" fmla="*/ 2147483647 h 968"/>
            <a:gd name="T40" fmla="*/ 2147483647 w 1412"/>
            <a:gd name="T41" fmla="*/ 2147483647 h 968"/>
            <a:gd name="T42" fmla="*/ 2147483647 w 1412"/>
            <a:gd name="T43" fmla="*/ 2147483647 h 968"/>
            <a:gd name="T44" fmla="*/ 2147483647 w 1412"/>
            <a:gd name="T45" fmla="*/ 2147483647 h 968"/>
            <a:gd name="T46" fmla="*/ 2147483647 w 1412"/>
            <a:gd name="T47" fmla="*/ 2147483647 h 968"/>
            <a:gd name="T48" fmla="*/ 2147483647 w 1412"/>
            <a:gd name="T49" fmla="*/ 2147483647 h 968"/>
            <a:gd name="T50" fmla="*/ 2147483647 w 1412"/>
            <a:gd name="T51" fmla="*/ 2147483647 h 968"/>
            <a:gd name="T52" fmla="*/ 2147483647 w 1412"/>
            <a:gd name="T53" fmla="*/ 2147483647 h 968"/>
            <a:gd name="T54" fmla="*/ 2147483647 w 1412"/>
            <a:gd name="T55" fmla="*/ 2147483647 h 968"/>
            <a:gd name="T56" fmla="*/ 2147483647 w 1412"/>
            <a:gd name="T57" fmla="*/ 2147483647 h 968"/>
            <a:gd name="T58" fmla="*/ 2147483647 w 1412"/>
            <a:gd name="T59" fmla="*/ 2147483647 h 968"/>
            <a:gd name="T60" fmla="*/ 2147483647 w 1412"/>
            <a:gd name="T61" fmla="*/ 2147483647 h 968"/>
            <a:gd name="T62" fmla="*/ 2147483647 w 1412"/>
            <a:gd name="T63" fmla="*/ 2147483647 h 968"/>
            <a:gd name="T64" fmla="*/ 2147483647 w 1412"/>
            <a:gd name="T65" fmla="*/ 2147483647 h 968"/>
            <a:gd name="T66" fmla="*/ 2147483647 w 1412"/>
            <a:gd name="T67" fmla="*/ 2147483647 h 968"/>
            <a:gd name="T68" fmla="*/ 2147483647 w 1412"/>
            <a:gd name="T69" fmla="*/ 2147483647 h 968"/>
            <a:gd name="T70" fmla="*/ 2147483647 w 1412"/>
            <a:gd name="T71" fmla="*/ 2147483647 h 968"/>
            <a:gd name="T72" fmla="*/ 2147483647 w 1412"/>
            <a:gd name="T73" fmla="*/ 2147483647 h 968"/>
            <a:gd name="T74" fmla="*/ 2147483647 w 1412"/>
            <a:gd name="T75" fmla="*/ 2147483647 h 968"/>
            <a:gd name="T76" fmla="*/ 2147483647 w 1412"/>
            <a:gd name="T77" fmla="*/ 2147483647 h 968"/>
            <a:gd name="T78" fmla="*/ 2147483647 w 1412"/>
            <a:gd name="T79" fmla="*/ 2147483647 h 968"/>
            <a:gd name="T80" fmla="*/ 2147483647 w 1412"/>
            <a:gd name="T81" fmla="*/ 2147483647 h 968"/>
            <a:gd name="T82" fmla="*/ 2147483647 w 1412"/>
            <a:gd name="T83" fmla="*/ 2147483647 h 968"/>
            <a:gd name="T84" fmla="*/ 2147483647 w 1412"/>
            <a:gd name="T85" fmla="*/ 2147483647 h 968"/>
            <a:gd name="T86" fmla="*/ 2147483647 w 1412"/>
            <a:gd name="T87" fmla="*/ 2147483647 h 968"/>
            <a:gd name="T88" fmla="*/ 2147483647 w 1412"/>
            <a:gd name="T89" fmla="*/ 2147483647 h 968"/>
            <a:gd name="T90" fmla="*/ 2147483647 w 1412"/>
            <a:gd name="T91" fmla="*/ 2147483647 h 968"/>
            <a:gd name="T92" fmla="*/ 2147483647 w 1412"/>
            <a:gd name="T93" fmla="*/ 2147483647 h 968"/>
            <a:gd name="T94" fmla="*/ 2147483647 w 1412"/>
            <a:gd name="T95" fmla="*/ 2147483647 h 968"/>
            <a:gd name="T96" fmla="*/ 2147483647 w 1412"/>
            <a:gd name="T97" fmla="*/ 2147483647 h 968"/>
            <a:gd name="T98" fmla="*/ 2147483647 w 1412"/>
            <a:gd name="T99" fmla="*/ 2147483647 h 968"/>
            <a:gd name="T100" fmla="*/ 2147483647 w 1412"/>
            <a:gd name="T101" fmla="*/ 2147483647 h 968"/>
            <a:gd name="T102" fmla="*/ 2147483647 w 1412"/>
            <a:gd name="T103" fmla="*/ 2147483647 h 968"/>
            <a:gd name="T104" fmla="*/ 2147483647 w 1412"/>
            <a:gd name="T105" fmla="*/ 2147483647 h 968"/>
            <a:gd name="T106" fmla="*/ 2147483647 w 1412"/>
            <a:gd name="T107" fmla="*/ 2147483647 h 968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</a:gdLst>
          <a:ahLst/>
          <a:cxnLst>
            <a:cxn ang="T108">
              <a:pos x="T0" y="T1"/>
            </a:cxn>
            <a:cxn ang="T109">
              <a:pos x="T2" y="T3"/>
            </a:cxn>
            <a:cxn ang="T110">
              <a:pos x="T4" y="T5"/>
            </a:cxn>
            <a:cxn ang="T111">
              <a:pos x="T6" y="T7"/>
            </a:cxn>
            <a:cxn ang="T112">
              <a:pos x="T8" y="T9"/>
            </a:cxn>
            <a:cxn ang="T113">
              <a:pos x="T10" y="T11"/>
            </a:cxn>
            <a:cxn ang="T114">
              <a:pos x="T12" y="T13"/>
            </a:cxn>
            <a:cxn ang="T115">
              <a:pos x="T14" y="T15"/>
            </a:cxn>
            <a:cxn ang="T116">
              <a:pos x="T16" y="T17"/>
            </a:cxn>
            <a:cxn ang="T117">
              <a:pos x="T18" y="T19"/>
            </a:cxn>
            <a:cxn ang="T118">
              <a:pos x="T20" y="T21"/>
            </a:cxn>
            <a:cxn ang="T119">
              <a:pos x="T22" y="T23"/>
            </a:cxn>
            <a:cxn ang="T120">
              <a:pos x="T24" y="T25"/>
            </a:cxn>
            <a:cxn ang="T121">
              <a:pos x="T26" y="T27"/>
            </a:cxn>
            <a:cxn ang="T122">
              <a:pos x="T28" y="T29"/>
            </a:cxn>
            <a:cxn ang="T123">
              <a:pos x="T30" y="T31"/>
            </a:cxn>
            <a:cxn ang="T124">
              <a:pos x="T32" y="T33"/>
            </a:cxn>
            <a:cxn ang="T125">
              <a:pos x="T34" y="T35"/>
            </a:cxn>
            <a:cxn ang="T126">
              <a:pos x="T36" y="T37"/>
            </a:cxn>
            <a:cxn ang="T127">
              <a:pos x="T38" y="T39"/>
            </a:cxn>
            <a:cxn ang="T128">
              <a:pos x="T40" y="T41"/>
            </a:cxn>
            <a:cxn ang="T129">
              <a:pos x="T42" y="T43"/>
            </a:cxn>
            <a:cxn ang="T130">
              <a:pos x="T44" y="T45"/>
            </a:cxn>
            <a:cxn ang="T131">
              <a:pos x="T46" y="T47"/>
            </a:cxn>
            <a:cxn ang="T132">
              <a:pos x="T48" y="T49"/>
            </a:cxn>
            <a:cxn ang="T133">
              <a:pos x="T50" y="T51"/>
            </a:cxn>
            <a:cxn ang="T134">
              <a:pos x="T52" y="T53"/>
            </a:cxn>
            <a:cxn ang="T135">
              <a:pos x="T54" y="T55"/>
            </a:cxn>
            <a:cxn ang="T136">
              <a:pos x="T56" y="T57"/>
            </a:cxn>
            <a:cxn ang="T137">
              <a:pos x="T58" y="T59"/>
            </a:cxn>
            <a:cxn ang="T138">
              <a:pos x="T60" y="T61"/>
            </a:cxn>
            <a:cxn ang="T139">
              <a:pos x="T62" y="T63"/>
            </a:cxn>
            <a:cxn ang="T140">
              <a:pos x="T64" y="T65"/>
            </a:cxn>
            <a:cxn ang="T141">
              <a:pos x="T66" y="T67"/>
            </a:cxn>
            <a:cxn ang="T142">
              <a:pos x="T68" y="T69"/>
            </a:cxn>
            <a:cxn ang="T143">
              <a:pos x="T70" y="T71"/>
            </a:cxn>
            <a:cxn ang="T144">
              <a:pos x="T72" y="T73"/>
            </a:cxn>
            <a:cxn ang="T145">
              <a:pos x="T74" y="T75"/>
            </a:cxn>
            <a:cxn ang="T146">
              <a:pos x="T76" y="T77"/>
            </a:cxn>
            <a:cxn ang="T147">
              <a:pos x="T78" y="T79"/>
            </a:cxn>
            <a:cxn ang="T148">
              <a:pos x="T80" y="T81"/>
            </a:cxn>
            <a:cxn ang="T149">
              <a:pos x="T82" y="T83"/>
            </a:cxn>
            <a:cxn ang="T150">
              <a:pos x="T84" y="T85"/>
            </a:cxn>
            <a:cxn ang="T151">
              <a:pos x="T86" y="T87"/>
            </a:cxn>
            <a:cxn ang="T152">
              <a:pos x="T88" y="T89"/>
            </a:cxn>
            <a:cxn ang="T153">
              <a:pos x="T90" y="T91"/>
            </a:cxn>
            <a:cxn ang="T154">
              <a:pos x="T92" y="T93"/>
            </a:cxn>
            <a:cxn ang="T155">
              <a:pos x="T94" y="T95"/>
            </a:cxn>
            <a:cxn ang="T156">
              <a:pos x="T96" y="T97"/>
            </a:cxn>
            <a:cxn ang="T157">
              <a:pos x="T98" y="T99"/>
            </a:cxn>
            <a:cxn ang="T158">
              <a:pos x="T100" y="T101"/>
            </a:cxn>
            <a:cxn ang="T159">
              <a:pos x="T102" y="T103"/>
            </a:cxn>
            <a:cxn ang="T160">
              <a:pos x="T104" y="T105"/>
            </a:cxn>
            <a:cxn ang="T161">
              <a:pos x="T106" y="T107"/>
            </a:cxn>
          </a:cxnLst>
          <a:rect l="0" t="0" r="r" b="b"/>
          <a:pathLst>
            <a:path w="1412" h="968">
              <a:moveTo>
                <a:pt x="389" y="0"/>
              </a:moveTo>
              <a:lnTo>
                <a:pt x="377" y="17"/>
              </a:lnTo>
              <a:lnTo>
                <a:pt x="363" y="31"/>
              </a:lnTo>
              <a:lnTo>
                <a:pt x="350" y="43"/>
              </a:lnTo>
              <a:lnTo>
                <a:pt x="334" y="52"/>
              </a:lnTo>
              <a:lnTo>
                <a:pt x="315" y="59"/>
              </a:lnTo>
              <a:lnTo>
                <a:pt x="293" y="63"/>
              </a:lnTo>
              <a:lnTo>
                <a:pt x="266" y="66"/>
              </a:lnTo>
              <a:lnTo>
                <a:pt x="250" y="65"/>
              </a:lnTo>
              <a:lnTo>
                <a:pt x="235" y="63"/>
              </a:lnTo>
              <a:lnTo>
                <a:pt x="221" y="60"/>
              </a:lnTo>
              <a:lnTo>
                <a:pt x="207" y="58"/>
              </a:lnTo>
              <a:lnTo>
                <a:pt x="194" y="59"/>
              </a:lnTo>
              <a:lnTo>
                <a:pt x="181" y="64"/>
              </a:lnTo>
              <a:lnTo>
                <a:pt x="133" y="64"/>
              </a:lnTo>
              <a:lnTo>
                <a:pt x="144" y="136"/>
              </a:lnTo>
              <a:lnTo>
                <a:pt x="144" y="140"/>
              </a:lnTo>
              <a:lnTo>
                <a:pt x="165" y="156"/>
              </a:lnTo>
              <a:lnTo>
                <a:pt x="186" y="170"/>
              </a:lnTo>
              <a:lnTo>
                <a:pt x="207" y="183"/>
              </a:lnTo>
              <a:lnTo>
                <a:pt x="231" y="193"/>
              </a:lnTo>
              <a:lnTo>
                <a:pt x="261" y="200"/>
              </a:lnTo>
              <a:lnTo>
                <a:pt x="247" y="204"/>
              </a:lnTo>
              <a:lnTo>
                <a:pt x="233" y="207"/>
              </a:lnTo>
              <a:lnTo>
                <a:pt x="217" y="210"/>
              </a:lnTo>
              <a:lnTo>
                <a:pt x="203" y="213"/>
              </a:lnTo>
              <a:lnTo>
                <a:pt x="191" y="220"/>
              </a:lnTo>
              <a:lnTo>
                <a:pt x="175" y="236"/>
              </a:lnTo>
              <a:lnTo>
                <a:pt x="166" y="253"/>
              </a:lnTo>
              <a:lnTo>
                <a:pt x="162" y="271"/>
              </a:lnTo>
              <a:lnTo>
                <a:pt x="162" y="289"/>
              </a:lnTo>
              <a:lnTo>
                <a:pt x="165" y="307"/>
              </a:lnTo>
              <a:lnTo>
                <a:pt x="167" y="325"/>
              </a:lnTo>
              <a:lnTo>
                <a:pt x="170" y="344"/>
              </a:lnTo>
              <a:lnTo>
                <a:pt x="169" y="359"/>
              </a:lnTo>
              <a:lnTo>
                <a:pt x="166" y="374"/>
              </a:lnTo>
              <a:lnTo>
                <a:pt x="163" y="389"/>
              </a:lnTo>
              <a:lnTo>
                <a:pt x="165" y="404"/>
              </a:lnTo>
              <a:lnTo>
                <a:pt x="156" y="410"/>
              </a:lnTo>
              <a:lnTo>
                <a:pt x="150" y="420"/>
              </a:lnTo>
              <a:lnTo>
                <a:pt x="148" y="431"/>
              </a:lnTo>
              <a:lnTo>
                <a:pt x="148" y="444"/>
              </a:lnTo>
              <a:lnTo>
                <a:pt x="149" y="458"/>
              </a:lnTo>
              <a:lnTo>
                <a:pt x="153" y="473"/>
              </a:lnTo>
              <a:lnTo>
                <a:pt x="157" y="487"/>
              </a:lnTo>
              <a:lnTo>
                <a:pt x="162" y="500"/>
              </a:lnTo>
              <a:lnTo>
                <a:pt x="166" y="512"/>
              </a:lnTo>
              <a:lnTo>
                <a:pt x="170" y="521"/>
              </a:lnTo>
              <a:lnTo>
                <a:pt x="161" y="525"/>
              </a:lnTo>
              <a:lnTo>
                <a:pt x="150" y="529"/>
              </a:lnTo>
              <a:lnTo>
                <a:pt x="140" y="531"/>
              </a:lnTo>
              <a:lnTo>
                <a:pt x="130" y="531"/>
              </a:lnTo>
              <a:lnTo>
                <a:pt x="118" y="531"/>
              </a:lnTo>
              <a:lnTo>
                <a:pt x="104" y="530"/>
              </a:lnTo>
              <a:lnTo>
                <a:pt x="86" y="530"/>
              </a:lnTo>
              <a:lnTo>
                <a:pt x="70" y="531"/>
              </a:lnTo>
              <a:lnTo>
                <a:pt x="53" y="532"/>
              </a:lnTo>
              <a:lnTo>
                <a:pt x="37" y="534"/>
              </a:lnTo>
              <a:lnTo>
                <a:pt x="22" y="537"/>
              </a:lnTo>
              <a:lnTo>
                <a:pt x="12" y="542"/>
              </a:lnTo>
              <a:lnTo>
                <a:pt x="4" y="547"/>
              </a:lnTo>
              <a:lnTo>
                <a:pt x="0" y="555"/>
              </a:lnTo>
              <a:lnTo>
                <a:pt x="2" y="564"/>
              </a:lnTo>
              <a:lnTo>
                <a:pt x="9" y="576"/>
              </a:lnTo>
              <a:lnTo>
                <a:pt x="24" y="589"/>
              </a:lnTo>
              <a:lnTo>
                <a:pt x="40" y="602"/>
              </a:lnTo>
              <a:lnTo>
                <a:pt x="57" y="614"/>
              </a:lnTo>
              <a:lnTo>
                <a:pt x="72" y="626"/>
              </a:lnTo>
              <a:lnTo>
                <a:pt x="85" y="641"/>
              </a:lnTo>
              <a:lnTo>
                <a:pt x="102" y="640"/>
              </a:lnTo>
              <a:lnTo>
                <a:pt x="120" y="640"/>
              </a:lnTo>
              <a:lnTo>
                <a:pt x="137" y="641"/>
              </a:lnTo>
              <a:lnTo>
                <a:pt x="153" y="644"/>
              </a:lnTo>
              <a:lnTo>
                <a:pt x="167" y="649"/>
              </a:lnTo>
              <a:lnTo>
                <a:pt x="179" y="657"/>
              </a:lnTo>
              <a:lnTo>
                <a:pt x="187" y="667"/>
              </a:lnTo>
              <a:lnTo>
                <a:pt x="190" y="681"/>
              </a:lnTo>
              <a:lnTo>
                <a:pt x="187" y="700"/>
              </a:lnTo>
              <a:lnTo>
                <a:pt x="181" y="718"/>
              </a:lnTo>
              <a:lnTo>
                <a:pt x="175" y="737"/>
              </a:lnTo>
              <a:lnTo>
                <a:pt x="249" y="750"/>
              </a:lnTo>
              <a:lnTo>
                <a:pt x="287" y="777"/>
              </a:lnTo>
              <a:lnTo>
                <a:pt x="285" y="804"/>
              </a:lnTo>
              <a:lnTo>
                <a:pt x="287" y="829"/>
              </a:lnTo>
              <a:lnTo>
                <a:pt x="295" y="854"/>
              </a:lnTo>
              <a:lnTo>
                <a:pt x="311" y="877"/>
              </a:lnTo>
              <a:lnTo>
                <a:pt x="323" y="893"/>
              </a:lnTo>
              <a:lnTo>
                <a:pt x="337" y="910"/>
              </a:lnTo>
              <a:lnTo>
                <a:pt x="351" y="926"/>
              </a:lnTo>
              <a:lnTo>
                <a:pt x="369" y="941"/>
              </a:lnTo>
              <a:lnTo>
                <a:pt x="387" y="953"/>
              </a:lnTo>
              <a:lnTo>
                <a:pt x="410" y="963"/>
              </a:lnTo>
              <a:lnTo>
                <a:pt x="434" y="968"/>
              </a:lnTo>
              <a:lnTo>
                <a:pt x="459" y="967"/>
              </a:lnTo>
              <a:lnTo>
                <a:pt x="485" y="962"/>
              </a:lnTo>
              <a:lnTo>
                <a:pt x="510" y="955"/>
              </a:lnTo>
              <a:lnTo>
                <a:pt x="533" y="946"/>
              </a:lnTo>
              <a:lnTo>
                <a:pt x="554" y="938"/>
              </a:lnTo>
              <a:lnTo>
                <a:pt x="583" y="927"/>
              </a:lnTo>
              <a:lnTo>
                <a:pt x="615" y="918"/>
              </a:lnTo>
              <a:lnTo>
                <a:pt x="646" y="910"/>
              </a:lnTo>
              <a:lnTo>
                <a:pt x="676" y="900"/>
              </a:lnTo>
              <a:lnTo>
                <a:pt x="707" y="887"/>
              </a:lnTo>
              <a:lnTo>
                <a:pt x="736" y="873"/>
              </a:lnTo>
              <a:lnTo>
                <a:pt x="767" y="860"/>
              </a:lnTo>
              <a:lnTo>
                <a:pt x="799" y="851"/>
              </a:lnTo>
              <a:lnTo>
                <a:pt x="816" y="847"/>
              </a:lnTo>
              <a:lnTo>
                <a:pt x="836" y="844"/>
              </a:lnTo>
              <a:lnTo>
                <a:pt x="859" y="839"/>
              </a:lnTo>
              <a:lnTo>
                <a:pt x="883" y="833"/>
              </a:lnTo>
              <a:lnTo>
                <a:pt x="906" y="827"/>
              </a:lnTo>
              <a:lnTo>
                <a:pt x="928" y="820"/>
              </a:lnTo>
              <a:lnTo>
                <a:pt x="949" y="812"/>
              </a:lnTo>
              <a:lnTo>
                <a:pt x="967" y="803"/>
              </a:lnTo>
              <a:lnTo>
                <a:pt x="983" y="792"/>
              </a:lnTo>
              <a:lnTo>
                <a:pt x="992" y="780"/>
              </a:lnTo>
              <a:lnTo>
                <a:pt x="997" y="767"/>
              </a:lnTo>
              <a:lnTo>
                <a:pt x="996" y="753"/>
              </a:lnTo>
              <a:lnTo>
                <a:pt x="1040" y="739"/>
              </a:lnTo>
              <a:lnTo>
                <a:pt x="1085" y="724"/>
              </a:lnTo>
              <a:lnTo>
                <a:pt x="1132" y="709"/>
              </a:lnTo>
              <a:lnTo>
                <a:pt x="1177" y="699"/>
              </a:lnTo>
              <a:lnTo>
                <a:pt x="1193" y="698"/>
              </a:lnTo>
              <a:lnTo>
                <a:pt x="1212" y="699"/>
              </a:lnTo>
              <a:lnTo>
                <a:pt x="1231" y="703"/>
              </a:lnTo>
              <a:lnTo>
                <a:pt x="1249" y="707"/>
              </a:lnTo>
              <a:lnTo>
                <a:pt x="1268" y="712"/>
              </a:lnTo>
              <a:lnTo>
                <a:pt x="1286" y="715"/>
              </a:lnTo>
              <a:lnTo>
                <a:pt x="1304" y="715"/>
              </a:lnTo>
              <a:lnTo>
                <a:pt x="1320" y="713"/>
              </a:lnTo>
              <a:lnTo>
                <a:pt x="1334" y="706"/>
              </a:lnTo>
              <a:lnTo>
                <a:pt x="1344" y="697"/>
              </a:lnTo>
              <a:lnTo>
                <a:pt x="1349" y="686"/>
              </a:lnTo>
              <a:lnTo>
                <a:pt x="1353" y="675"/>
              </a:lnTo>
              <a:lnTo>
                <a:pt x="1358" y="664"/>
              </a:lnTo>
              <a:lnTo>
                <a:pt x="1366" y="655"/>
              </a:lnTo>
              <a:lnTo>
                <a:pt x="1376" y="648"/>
              </a:lnTo>
              <a:lnTo>
                <a:pt x="1386" y="643"/>
              </a:lnTo>
              <a:lnTo>
                <a:pt x="1394" y="638"/>
              </a:lnTo>
              <a:lnTo>
                <a:pt x="1402" y="633"/>
              </a:lnTo>
              <a:lnTo>
                <a:pt x="1409" y="627"/>
              </a:lnTo>
              <a:lnTo>
                <a:pt x="1412" y="619"/>
              </a:lnTo>
              <a:lnTo>
                <a:pt x="1412" y="609"/>
              </a:lnTo>
              <a:lnTo>
                <a:pt x="1396" y="607"/>
              </a:lnTo>
              <a:lnTo>
                <a:pt x="1381" y="602"/>
              </a:lnTo>
              <a:lnTo>
                <a:pt x="1369" y="593"/>
              </a:lnTo>
              <a:lnTo>
                <a:pt x="1361" y="582"/>
              </a:lnTo>
              <a:lnTo>
                <a:pt x="1357" y="570"/>
              </a:lnTo>
              <a:lnTo>
                <a:pt x="1356" y="557"/>
              </a:lnTo>
              <a:lnTo>
                <a:pt x="1360" y="548"/>
              </a:lnTo>
              <a:lnTo>
                <a:pt x="1368" y="541"/>
              </a:lnTo>
              <a:lnTo>
                <a:pt x="1374" y="533"/>
              </a:lnTo>
              <a:lnTo>
                <a:pt x="1380" y="525"/>
              </a:lnTo>
              <a:lnTo>
                <a:pt x="1381" y="510"/>
              </a:lnTo>
              <a:lnTo>
                <a:pt x="1378" y="495"/>
              </a:lnTo>
              <a:lnTo>
                <a:pt x="1373" y="479"/>
              </a:lnTo>
              <a:lnTo>
                <a:pt x="1366" y="464"/>
              </a:lnTo>
              <a:lnTo>
                <a:pt x="1364" y="449"/>
              </a:lnTo>
              <a:lnTo>
                <a:pt x="1365" y="432"/>
              </a:lnTo>
              <a:lnTo>
                <a:pt x="1369" y="415"/>
              </a:lnTo>
              <a:lnTo>
                <a:pt x="1374" y="399"/>
              </a:lnTo>
              <a:lnTo>
                <a:pt x="1376" y="382"/>
              </a:lnTo>
              <a:lnTo>
                <a:pt x="1372" y="365"/>
              </a:lnTo>
              <a:lnTo>
                <a:pt x="1368" y="358"/>
              </a:lnTo>
              <a:lnTo>
                <a:pt x="1360" y="354"/>
              </a:lnTo>
              <a:lnTo>
                <a:pt x="1352" y="351"/>
              </a:lnTo>
              <a:lnTo>
                <a:pt x="1344" y="347"/>
              </a:lnTo>
              <a:lnTo>
                <a:pt x="1336" y="343"/>
              </a:lnTo>
              <a:lnTo>
                <a:pt x="1326" y="334"/>
              </a:lnTo>
              <a:lnTo>
                <a:pt x="1317" y="326"/>
              </a:lnTo>
              <a:lnTo>
                <a:pt x="1308" y="317"/>
              </a:lnTo>
              <a:lnTo>
                <a:pt x="1298" y="310"/>
              </a:lnTo>
              <a:lnTo>
                <a:pt x="1289" y="304"/>
              </a:lnTo>
              <a:lnTo>
                <a:pt x="1280" y="302"/>
              </a:lnTo>
              <a:lnTo>
                <a:pt x="1268" y="302"/>
              </a:lnTo>
              <a:lnTo>
                <a:pt x="1256" y="307"/>
              </a:lnTo>
              <a:lnTo>
                <a:pt x="1241" y="316"/>
              </a:lnTo>
              <a:lnTo>
                <a:pt x="1236" y="316"/>
              </a:lnTo>
              <a:lnTo>
                <a:pt x="1221" y="304"/>
              </a:lnTo>
              <a:lnTo>
                <a:pt x="1204" y="292"/>
              </a:lnTo>
              <a:lnTo>
                <a:pt x="1187" y="281"/>
              </a:lnTo>
              <a:lnTo>
                <a:pt x="1175" y="269"/>
              </a:lnTo>
              <a:lnTo>
                <a:pt x="1172" y="262"/>
              </a:lnTo>
              <a:lnTo>
                <a:pt x="1173" y="257"/>
              </a:lnTo>
              <a:lnTo>
                <a:pt x="1179" y="252"/>
              </a:lnTo>
              <a:lnTo>
                <a:pt x="1184" y="247"/>
              </a:lnTo>
              <a:lnTo>
                <a:pt x="1188" y="242"/>
              </a:lnTo>
              <a:lnTo>
                <a:pt x="1188" y="237"/>
              </a:lnTo>
              <a:lnTo>
                <a:pt x="1183" y="224"/>
              </a:lnTo>
              <a:lnTo>
                <a:pt x="1173" y="215"/>
              </a:lnTo>
              <a:lnTo>
                <a:pt x="1160" y="208"/>
              </a:lnTo>
              <a:lnTo>
                <a:pt x="1145" y="203"/>
              </a:lnTo>
              <a:lnTo>
                <a:pt x="1129" y="200"/>
              </a:lnTo>
              <a:lnTo>
                <a:pt x="1112" y="198"/>
              </a:lnTo>
              <a:lnTo>
                <a:pt x="1096" y="198"/>
              </a:lnTo>
              <a:lnTo>
                <a:pt x="1080" y="199"/>
              </a:lnTo>
              <a:lnTo>
                <a:pt x="1065" y="200"/>
              </a:lnTo>
              <a:lnTo>
                <a:pt x="1049" y="180"/>
              </a:lnTo>
              <a:lnTo>
                <a:pt x="1060" y="172"/>
              </a:lnTo>
              <a:lnTo>
                <a:pt x="1055" y="159"/>
              </a:lnTo>
              <a:lnTo>
                <a:pt x="1047" y="149"/>
              </a:lnTo>
              <a:lnTo>
                <a:pt x="1036" y="142"/>
              </a:lnTo>
              <a:lnTo>
                <a:pt x="1023" y="137"/>
              </a:lnTo>
              <a:lnTo>
                <a:pt x="1007" y="135"/>
              </a:lnTo>
              <a:lnTo>
                <a:pt x="991" y="136"/>
              </a:lnTo>
              <a:lnTo>
                <a:pt x="973" y="138"/>
              </a:lnTo>
              <a:lnTo>
                <a:pt x="957" y="142"/>
              </a:lnTo>
              <a:lnTo>
                <a:pt x="941" y="147"/>
              </a:lnTo>
              <a:lnTo>
                <a:pt x="927" y="153"/>
              </a:lnTo>
              <a:lnTo>
                <a:pt x="916" y="160"/>
              </a:lnTo>
              <a:lnTo>
                <a:pt x="908" y="167"/>
              </a:lnTo>
              <a:lnTo>
                <a:pt x="904" y="175"/>
              </a:lnTo>
              <a:lnTo>
                <a:pt x="904" y="183"/>
              </a:lnTo>
              <a:lnTo>
                <a:pt x="911" y="192"/>
              </a:lnTo>
              <a:lnTo>
                <a:pt x="911" y="196"/>
              </a:lnTo>
              <a:lnTo>
                <a:pt x="895" y="216"/>
              </a:lnTo>
              <a:lnTo>
                <a:pt x="875" y="218"/>
              </a:lnTo>
              <a:lnTo>
                <a:pt x="862" y="221"/>
              </a:lnTo>
              <a:lnTo>
                <a:pt x="854" y="226"/>
              </a:lnTo>
              <a:lnTo>
                <a:pt x="850" y="233"/>
              </a:lnTo>
              <a:lnTo>
                <a:pt x="847" y="240"/>
              </a:lnTo>
              <a:lnTo>
                <a:pt x="844" y="250"/>
              </a:lnTo>
              <a:lnTo>
                <a:pt x="842" y="260"/>
              </a:lnTo>
              <a:lnTo>
                <a:pt x="836" y="272"/>
              </a:lnTo>
              <a:lnTo>
                <a:pt x="835" y="264"/>
              </a:lnTo>
              <a:lnTo>
                <a:pt x="835" y="255"/>
              </a:lnTo>
              <a:lnTo>
                <a:pt x="835" y="247"/>
              </a:lnTo>
              <a:lnTo>
                <a:pt x="834" y="239"/>
              </a:lnTo>
              <a:lnTo>
                <a:pt x="832" y="231"/>
              </a:lnTo>
              <a:lnTo>
                <a:pt x="828" y="225"/>
              </a:lnTo>
              <a:lnTo>
                <a:pt x="822" y="221"/>
              </a:lnTo>
              <a:lnTo>
                <a:pt x="812" y="219"/>
              </a:lnTo>
              <a:lnTo>
                <a:pt x="799" y="220"/>
              </a:lnTo>
              <a:lnTo>
                <a:pt x="799" y="206"/>
              </a:lnTo>
              <a:lnTo>
                <a:pt x="804" y="193"/>
              </a:lnTo>
              <a:lnTo>
                <a:pt x="812" y="183"/>
              </a:lnTo>
              <a:lnTo>
                <a:pt x="823" y="173"/>
              </a:lnTo>
              <a:lnTo>
                <a:pt x="835" y="164"/>
              </a:lnTo>
              <a:lnTo>
                <a:pt x="847" y="155"/>
              </a:lnTo>
              <a:lnTo>
                <a:pt x="858" y="144"/>
              </a:lnTo>
              <a:lnTo>
                <a:pt x="867" y="132"/>
              </a:lnTo>
              <a:lnTo>
                <a:pt x="870" y="122"/>
              </a:lnTo>
              <a:lnTo>
                <a:pt x="867" y="108"/>
              </a:lnTo>
              <a:lnTo>
                <a:pt x="862" y="93"/>
              </a:lnTo>
              <a:lnTo>
                <a:pt x="852" y="77"/>
              </a:lnTo>
              <a:lnTo>
                <a:pt x="842" y="60"/>
              </a:lnTo>
              <a:lnTo>
                <a:pt x="830" y="45"/>
              </a:lnTo>
              <a:lnTo>
                <a:pt x="818" y="32"/>
              </a:lnTo>
              <a:lnTo>
                <a:pt x="806" y="22"/>
              </a:lnTo>
              <a:lnTo>
                <a:pt x="794" y="16"/>
              </a:lnTo>
              <a:lnTo>
                <a:pt x="788" y="32"/>
              </a:lnTo>
              <a:lnTo>
                <a:pt x="714" y="24"/>
              </a:lnTo>
              <a:lnTo>
                <a:pt x="703" y="48"/>
              </a:lnTo>
              <a:lnTo>
                <a:pt x="639" y="24"/>
              </a:lnTo>
              <a:lnTo>
                <a:pt x="634" y="24"/>
              </a:lnTo>
              <a:lnTo>
                <a:pt x="618" y="52"/>
              </a:lnTo>
              <a:lnTo>
                <a:pt x="603" y="54"/>
              </a:lnTo>
              <a:lnTo>
                <a:pt x="591" y="53"/>
              </a:lnTo>
              <a:lnTo>
                <a:pt x="582" y="49"/>
              </a:lnTo>
              <a:lnTo>
                <a:pt x="572" y="42"/>
              </a:lnTo>
              <a:lnTo>
                <a:pt x="564" y="32"/>
              </a:lnTo>
              <a:lnTo>
                <a:pt x="547" y="37"/>
              </a:lnTo>
              <a:lnTo>
                <a:pt x="535" y="45"/>
              </a:lnTo>
              <a:lnTo>
                <a:pt x="527" y="55"/>
              </a:lnTo>
              <a:lnTo>
                <a:pt x="525" y="66"/>
              </a:lnTo>
              <a:lnTo>
                <a:pt x="527" y="80"/>
              </a:lnTo>
              <a:lnTo>
                <a:pt x="506" y="88"/>
              </a:lnTo>
              <a:lnTo>
                <a:pt x="501" y="88"/>
              </a:lnTo>
              <a:lnTo>
                <a:pt x="469" y="84"/>
              </a:lnTo>
              <a:lnTo>
                <a:pt x="437" y="4"/>
              </a:lnTo>
              <a:lnTo>
                <a:pt x="389" y="0"/>
              </a:lnTo>
              <a:close/>
            </a:path>
          </a:pathLst>
        </a:custGeom>
        <a:solidFill>
          <a:schemeClr val="accent1"/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31</xdr:col>
      <xdr:colOff>381000</xdr:colOff>
      <xdr:row>3</xdr:row>
      <xdr:rowOff>21166</xdr:rowOff>
    </xdr:from>
    <xdr:to>
      <xdr:col>36</xdr:col>
      <xdr:colOff>238125</xdr:colOff>
      <xdr:row>15</xdr:row>
      <xdr:rowOff>87841</xdr:rowOff>
    </xdr:to>
    <xdr:sp macro="" textlink="">
      <xdr:nvSpPr>
        <xdr:cNvPr id="39" name="Reg4">
          <a:extLst>
            <a:ext uri="{FF2B5EF4-FFF2-40B4-BE49-F238E27FC236}">
              <a16:creationId xmlns:a16="http://schemas.microsoft.com/office/drawing/2014/main" id="{A6C56E55-0A2C-4D48-840D-76A2C3D6A2D0}"/>
            </a:ext>
          </a:extLst>
        </xdr:cNvPr>
        <xdr:cNvSpPr>
          <a:spLocks noChangeAspect="1"/>
        </xdr:cNvSpPr>
      </xdr:nvSpPr>
      <xdr:spPr bwMode="auto">
        <a:xfrm>
          <a:off x="20779740" y="493606"/>
          <a:ext cx="2943225" cy="2078355"/>
        </a:xfrm>
        <a:custGeom>
          <a:avLst/>
          <a:gdLst>
            <a:gd name="T0" fmla="*/ 2147483647 w 1805"/>
            <a:gd name="T1" fmla="*/ 2147483647 h 1653"/>
            <a:gd name="T2" fmla="*/ 2147483647 w 1805"/>
            <a:gd name="T3" fmla="*/ 2147483647 h 1653"/>
            <a:gd name="T4" fmla="*/ 2147483647 w 1805"/>
            <a:gd name="T5" fmla="*/ 2147483647 h 1653"/>
            <a:gd name="T6" fmla="*/ 2147483647 w 1805"/>
            <a:gd name="T7" fmla="*/ 2147483647 h 1653"/>
            <a:gd name="T8" fmla="*/ 2147483647 w 1805"/>
            <a:gd name="T9" fmla="*/ 2147483647 h 1653"/>
            <a:gd name="T10" fmla="*/ 2147483647 w 1805"/>
            <a:gd name="T11" fmla="*/ 2147483647 h 1653"/>
            <a:gd name="T12" fmla="*/ 2147483647 w 1805"/>
            <a:gd name="T13" fmla="*/ 2147483647 h 1653"/>
            <a:gd name="T14" fmla="*/ 2147483647 w 1805"/>
            <a:gd name="T15" fmla="*/ 2147483647 h 1653"/>
            <a:gd name="T16" fmla="*/ 2147483647 w 1805"/>
            <a:gd name="T17" fmla="*/ 2147483647 h 1653"/>
            <a:gd name="T18" fmla="*/ 2147483647 w 1805"/>
            <a:gd name="T19" fmla="*/ 2147483647 h 1653"/>
            <a:gd name="T20" fmla="*/ 2147483647 w 1805"/>
            <a:gd name="T21" fmla="*/ 2147483647 h 1653"/>
            <a:gd name="T22" fmla="*/ 2147483647 w 1805"/>
            <a:gd name="T23" fmla="*/ 2147483647 h 1653"/>
            <a:gd name="T24" fmla="*/ 2147483647 w 1805"/>
            <a:gd name="T25" fmla="*/ 2147483647 h 1653"/>
            <a:gd name="T26" fmla="*/ 2147483647 w 1805"/>
            <a:gd name="T27" fmla="*/ 2147483647 h 1653"/>
            <a:gd name="T28" fmla="*/ 2147483647 w 1805"/>
            <a:gd name="T29" fmla="*/ 2147483647 h 1653"/>
            <a:gd name="T30" fmla="*/ 2147483647 w 1805"/>
            <a:gd name="T31" fmla="*/ 2147483647 h 1653"/>
            <a:gd name="T32" fmla="*/ 2147483647 w 1805"/>
            <a:gd name="T33" fmla="*/ 2147483647 h 1653"/>
            <a:gd name="T34" fmla="*/ 2147483647 w 1805"/>
            <a:gd name="T35" fmla="*/ 2147483647 h 1653"/>
            <a:gd name="T36" fmla="*/ 2147483647 w 1805"/>
            <a:gd name="T37" fmla="*/ 2147483647 h 1653"/>
            <a:gd name="T38" fmla="*/ 2147483647 w 1805"/>
            <a:gd name="T39" fmla="*/ 2147483647 h 1653"/>
            <a:gd name="T40" fmla="*/ 2147483647 w 1805"/>
            <a:gd name="T41" fmla="*/ 2147483647 h 1653"/>
            <a:gd name="T42" fmla="*/ 2147483647 w 1805"/>
            <a:gd name="T43" fmla="*/ 2147483647 h 1653"/>
            <a:gd name="T44" fmla="*/ 2147483647 w 1805"/>
            <a:gd name="T45" fmla="*/ 2147483647 h 1653"/>
            <a:gd name="T46" fmla="*/ 2147483647 w 1805"/>
            <a:gd name="T47" fmla="*/ 2147483647 h 1653"/>
            <a:gd name="T48" fmla="*/ 2147483647 w 1805"/>
            <a:gd name="T49" fmla="*/ 2147483647 h 1653"/>
            <a:gd name="T50" fmla="*/ 2147483647 w 1805"/>
            <a:gd name="T51" fmla="*/ 2147483647 h 1653"/>
            <a:gd name="T52" fmla="*/ 2147483647 w 1805"/>
            <a:gd name="T53" fmla="*/ 2147483647 h 1653"/>
            <a:gd name="T54" fmla="*/ 2147483647 w 1805"/>
            <a:gd name="T55" fmla="*/ 2147483647 h 1653"/>
            <a:gd name="T56" fmla="*/ 2147483647 w 1805"/>
            <a:gd name="T57" fmla="*/ 2147483647 h 1653"/>
            <a:gd name="T58" fmla="*/ 2147483647 w 1805"/>
            <a:gd name="T59" fmla="*/ 2147483647 h 1653"/>
            <a:gd name="T60" fmla="*/ 2147483647 w 1805"/>
            <a:gd name="T61" fmla="*/ 2147483647 h 1653"/>
            <a:gd name="T62" fmla="*/ 2147483647 w 1805"/>
            <a:gd name="T63" fmla="*/ 2147483647 h 1653"/>
            <a:gd name="T64" fmla="*/ 2147483647 w 1805"/>
            <a:gd name="T65" fmla="*/ 2147483647 h 1653"/>
            <a:gd name="T66" fmla="*/ 2147483647 w 1805"/>
            <a:gd name="T67" fmla="*/ 2147483647 h 1653"/>
            <a:gd name="T68" fmla="*/ 2147483647 w 1805"/>
            <a:gd name="T69" fmla="*/ 2147483647 h 1653"/>
            <a:gd name="T70" fmla="*/ 2147483647 w 1805"/>
            <a:gd name="T71" fmla="*/ 2147483647 h 1653"/>
            <a:gd name="T72" fmla="*/ 2147483647 w 1805"/>
            <a:gd name="T73" fmla="*/ 2147483647 h 1653"/>
            <a:gd name="T74" fmla="*/ 2147483647 w 1805"/>
            <a:gd name="T75" fmla="*/ 2147483647 h 1653"/>
            <a:gd name="T76" fmla="*/ 2147483647 w 1805"/>
            <a:gd name="T77" fmla="*/ 2147483647 h 1653"/>
            <a:gd name="T78" fmla="*/ 2147483647 w 1805"/>
            <a:gd name="T79" fmla="*/ 2147483647 h 1653"/>
            <a:gd name="T80" fmla="*/ 2147483647 w 1805"/>
            <a:gd name="T81" fmla="*/ 2147483647 h 1653"/>
            <a:gd name="T82" fmla="*/ 2147483647 w 1805"/>
            <a:gd name="T83" fmla="*/ 2147483647 h 1653"/>
            <a:gd name="T84" fmla="*/ 2147483647 w 1805"/>
            <a:gd name="T85" fmla="*/ 2147483647 h 1653"/>
            <a:gd name="T86" fmla="*/ 2147483647 w 1805"/>
            <a:gd name="T87" fmla="*/ 2147483647 h 1653"/>
            <a:gd name="T88" fmla="*/ 2147483647 w 1805"/>
            <a:gd name="T89" fmla="*/ 2147483647 h 1653"/>
            <a:gd name="T90" fmla="*/ 2147483647 w 1805"/>
            <a:gd name="T91" fmla="*/ 2147483647 h 1653"/>
            <a:gd name="T92" fmla="*/ 2147483647 w 1805"/>
            <a:gd name="T93" fmla="*/ 2147483647 h 1653"/>
            <a:gd name="T94" fmla="*/ 2147483647 w 1805"/>
            <a:gd name="T95" fmla="*/ 2147483647 h 1653"/>
            <a:gd name="T96" fmla="*/ 2147483647 w 1805"/>
            <a:gd name="T97" fmla="*/ 2147483647 h 1653"/>
            <a:gd name="T98" fmla="*/ 2147483647 w 1805"/>
            <a:gd name="T99" fmla="*/ 2147483647 h 1653"/>
            <a:gd name="T100" fmla="*/ 2147483647 w 1805"/>
            <a:gd name="T101" fmla="*/ 2147483647 h 1653"/>
            <a:gd name="T102" fmla="*/ 2147483647 w 1805"/>
            <a:gd name="T103" fmla="*/ 2147483647 h 1653"/>
            <a:gd name="T104" fmla="*/ 2147483647 w 1805"/>
            <a:gd name="T105" fmla="*/ 2147483647 h 1653"/>
            <a:gd name="T106" fmla="*/ 2147483647 w 1805"/>
            <a:gd name="T107" fmla="*/ 2147483647 h 1653"/>
            <a:gd name="T108" fmla="*/ 2147483647 w 1805"/>
            <a:gd name="T109" fmla="*/ 2147483647 h 1653"/>
            <a:gd name="T110" fmla="*/ 2147483647 w 1805"/>
            <a:gd name="T111" fmla="*/ 2147483647 h 1653"/>
            <a:gd name="T112" fmla="*/ 2147483647 w 1805"/>
            <a:gd name="T113" fmla="*/ 2147483647 h 1653"/>
            <a:gd name="T114" fmla="*/ 2147483647 w 1805"/>
            <a:gd name="T115" fmla="*/ 2147483647 h 1653"/>
            <a:gd name="T116" fmla="*/ 2147483647 w 1805"/>
            <a:gd name="T117" fmla="*/ 2147483647 h 1653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0" t="0" r="r" b="b"/>
          <a:pathLst>
            <a:path w="1805" h="1653">
              <a:moveTo>
                <a:pt x="1109" y="42"/>
              </a:moveTo>
              <a:lnTo>
                <a:pt x="1102" y="36"/>
              </a:lnTo>
              <a:lnTo>
                <a:pt x="1097" y="36"/>
              </a:lnTo>
              <a:lnTo>
                <a:pt x="1093" y="40"/>
              </a:lnTo>
              <a:lnTo>
                <a:pt x="1090" y="49"/>
              </a:lnTo>
              <a:lnTo>
                <a:pt x="1087" y="60"/>
              </a:lnTo>
              <a:lnTo>
                <a:pt x="1085" y="70"/>
              </a:lnTo>
              <a:lnTo>
                <a:pt x="1082" y="81"/>
              </a:lnTo>
              <a:lnTo>
                <a:pt x="1079" y="90"/>
              </a:lnTo>
              <a:lnTo>
                <a:pt x="1076" y="94"/>
              </a:lnTo>
              <a:lnTo>
                <a:pt x="1066" y="97"/>
              </a:lnTo>
              <a:lnTo>
                <a:pt x="1056" y="94"/>
              </a:lnTo>
              <a:lnTo>
                <a:pt x="1045" y="90"/>
              </a:lnTo>
              <a:lnTo>
                <a:pt x="1034" y="85"/>
              </a:lnTo>
              <a:lnTo>
                <a:pt x="1023" y="81"/>
              </a:lnTo>
              <a:lnTo>
                <a:pt x="1012" y="82"/>
              </a:lnTo>
              <a:lnTo>
                <a:pt x="993" y="92"/>
              </a:lnTo>
              <a:lnTo>
                <a:pt x="977" y="105"/>
              </a:lnTo>
              <a:lnTo>
                <a:pt x="962" y="120"/>
              </a:lnTo>
              <a:lnTo>
                <a:pt x="947" y="136"/>
              </a:lnTo>
              <a:lnTo>
                <a:pt x="933" y="152"/>
              </a:lnTo>
              <a:lnTo>
                <a:pt x="917" y="165"/>
              </a:lnTo>
              <a:lnTo>
                <a:pt x="910" y="142"/>
              </a:lnTo>
              <a:lnTo>
                <a:pt x="900" y="126"/>
              </a:lnTo>
              <a:lnTo>
                <a:pt x="888" y="116"/>
              </a:lnTo>
              <a:lnTo>
                <a:pt x="875" y="108"/>
              </a:lnTo>
              <a:lnTo>
                <a:pt x="861" y="105"/>
              </a:lnTo>
              <a:lnTo>
                <a:pt x="846" y="105"/>
              </a:lnTo>
              <a:lnTo>
                <a:pt x="831" y="106"/>
              </a:lnTo>
              <a:lnTo>
                <a:pt x="815" y="110"/>
              </a:lnTo>
              <a:lnTo>
                <a:pt x="799" y="113"/>
              </a:lnTo>
              <a:lnTo>
                <a:pt x="784" y="117"/>
              </a:lnTo>
              <a:lnTo>
                <a:pt x="782" y="97"/>
              </a:lnTo>
              <a:lnTo>
                <a:pt x="776" y="81"/>
              </a:lnTo>
              <a:lnTo>
                <a:pt x="768" y="70"/>
              </a:lnTo>
              <a:lnTo>
                <a:pt x="758" y="64"/>
              </a:lnTo>
              <a:lnTo>
                <a:pt x="746" y="60"/>
              </a:lnTo>
              <a:lnTo>
                <a:pt x="734" y="61"/>
              </a:lnTo>
              <a:lnTo>
                <a:pt x="721" y="64"/>
              </a:lnTo>
              <a:lnTo>
                <a:pt x="708" y="69"/>
              </a:lnTo>
              <a:lnTo>
                <a:pt x="702" y="50"/>
              </a:lnTo>
              <a:lnTo>
                <a:pt x="695" y="37"/>
              </a:lnTo>
              <a:lnTo>
                <a:pt x="688" y="29"/>
              </a:lnTo>
              <a:lnTo>
                <a:pt x="679" y="25"/>
              </a:lnTo>
              <a:lnTo>
                <a:pt x="669" y="24"/>
              </a:lnTo>
              <a:lnTo>
                <a:pt x="658" y="25"/>
              </a:lnTo>
              <a:lnTo>
                <a:pt x="645" y="28"/>
              </a:lnTo>
              <a:lnTo>
                <a:pt x="632" y="30"/>
              </a:lnTo>
              <a:lnTo>
                <a:pt x="598" y="38"/>
              </a:lnTo>
              <a:lnTo>
                <a:pt x="567" y="48"/>
              </a:lnTo>
              <a:lnTo>
                <a:pt x="537" y="58"/>
              </a:lnTo>
              <a:lnTo>
                <a:pt x="507" y="73"/>
              </a:lnTo>
              <a:lnTo>
                <a:pt x="476" y="89"/>
              </a:lnTo>
              <a:lnTo>
                <a:pt x="466" y="93"/>
              </a:lnTo>
              <a:lnTo>
                <a:pt x="456" y="93"/>
              </a:lnTo>
              <a:lnTo>
                <a:pt x="447" y="93"/>
              </a:lnTo>
              <a:lnTo>
                <a:pt x="438" y="93"/>
              </a:lnTo>
              <a:lnTo>
                <a:pt x="430" y="94"/>
              </a:lnTo>
              <a:lnTo>
                <a:pt x="422" y="100"/>
              </a:lnTo>
              <a:lnTo>
                <a:pt x="416" y="112"/>
              </a:lnTo>
              <a:lnTo>
                <a:pt x="406" y="110"/>
              </a:lnTo>
              <a:lnTo>
                <a:pt x="399" y="114"/>
              </a:lnTo>
              <a:lnTo>
                <a:pt x="393" y="122"/>
              </a:lnTo>
              <a:lnTo>
                <a:pt x="389" y="133"/>
              </a:lnTo>
              <a:lnTo>
                <a:pt x="385" y="145"/>
              </a:lnTo>
              <a:lnTo>
                <a:pt x="383" y="160"/>
              </a:lnTo>
              <a:lnTo>
                <a:pt x="380" y="174"/>
              </a:lnTo>
              <a:lnTo>
                <a:pt x="378" y="189"/>
              </a:lnTo>
              <a:lnTo>
                <a:pt x="375" y="201"/>
              </a:lnTo>
              <a:lnTo>
                <a:pt x="370" y="213"/>
              </a:lnTo>
              <a:lnTo>
                <a:pt x="357" y="237"/>
              </a:lnTo>
              <a:lnTo>
                <a:pt x="343" y="260"/>
              </a:lnTo>
              <a:lnTo>
                <a:pt x="330" y="285"/>
              </a:lnTo>
              <a:lnTo>
                <a:pt x="320" y="310"/>
              </a:lnTo>
              <a:lnTo>
                <a:pt x="315" y="330"/>
              </a:lnTo>
              <a:lnTo>
                <a:pt x="312" y="353"/>
              </a:lnTo>
              <a:lnTo>
                <a:pt x="309" y="374"/>
              </a:lnTo>
              <a:lnTo>
                <a:pt x="305" y="396"/>
              </a:lnTo>
              <a:lnTo>
                <a:pt x="299" y="416"/>
              </a:lnTo>
              <a:lnTo>
                <a:pt x="290" y="433"/>
              </a:lnTo>
              <a:lnTo>
                <a:pt x="280" y="453"/>
              </a:lnTo>
              <a:lnTo>
                <a:pt x="269" y="476"/>
              </a:lnTo>
              <a:lnTo>
                <a:pt x="258" y="497"/>
              </a:lnTo>
              <a:lnTo>
                <a:pt x="249" y="520"/>
              </a:lnTo>
              <a:lnTo>
                <a:pt x="242" y="541"/>
              </a:lnTo>
              <a:lnTo>
                <a:pt x="240" y="560"/>
              </a:lnTo>
              <a:lnTo>
                <a:pt x="220" y="565"/>
              </a:lnTo>
              <a:lnTo>
                <a:pt x="220" y="586"/>
              </a:lnTo>
              <a:lnTo>
                <a:pt x="156" y="554"/>
              </a:lnTo>
              <a:lnTo>
                <a:pt x="160" y="576"/>
              </a:lnTo>
              <a:lnTo>
                <a:pt x="128" y="613"/>
              </a:lnTo>
              <a:lnTo>
                <a:pt x="72" y="602"/>
              </a:lnTo>
              <a:lnTo>
                <a:pt x="71" y="625"/>
              </a:lnTo>
              <a:lnTo>
                <a:pt x="67" y="645"/>
              </a:lnTo>
              <a:lnTo>
                <a:pt x="59" y="661"/>
              </a:lnTo>
              <a:lnTo>
                <a:pt x="50" y="676"/>
              </a:lnTo>
              <a:lnTo>
                <a:pt x="39" y="689"/>
              </a:lnTo>
              <a:lnTo>
                <a:pt x="26" y="701"/>
              </a:lnTo>
              <a:lnTo>
                <a:pt x="12" y="714"/>
              </a:lnTo>
              <a:lnTo>
                <a:pt x="16" y="730"/>
              </a:lnTo>
              <a:lnTo>
                <a:pt x="0" y="762"/>
              </a:lnTo>
              <a:lnTo>
                <a:pt x="32" y="784"/>
              </a:lnTo>
              <a:lnTo>
                <a:pt x="37" y="796"/>
              </a:lnTo>
              <a:lnTo>
                <a:pt x="43" y="804"/>
              </a:lnTo>
              <a:lnTo>
                <a:pt x="50" y="809"/>
              </a:lnTo>
              <a:lnTo>
                <a:pt x="58" y="812"/>
              </a:lnTo>
              <a:lnTo>
                <a:pt x="67" y="813"/>
              </a:lnTo>
              <a:lnTo>
                <a:pt x="75" y="814"/>
              </a:lnTo>
              <a:lnTo>
                <a:pt x="83" y="817"/>
              </a:lnTo>
              <a:lnTo>
                <a:pt x="91" y="821"/>
              </a:lnTo>
              <a:lnTo>
                <a:pt x="98" y="829"/>
              </a:lnTo>
              <a:lnTo>
                <a:pt x="104" y="841"/>
              </a:lnTo>
              <a:lnTo>
                <a:pt x="108" y="858"/>
              </a:lnTo>
              <a:lnTo>
                <a:pt x="172" y="901"/>
              </a:lnTo>
              <a:lnTo>
                <a:pt x="176" y="901"/>
              </a:lnTo>
              <a:lnTo>
                <a:pt x="216" y="874"/>
              </a:lnTo>
              <a:lnTo>
                <a:pt x="216" y="842"/>
              </a:lnTo>
              <a:lnTo>
                <a:pt x="244" y="837"/>
              </a:lnTo>
              <a:lnTo>
                <a:pt x="252" y="869"/>
              </a:lnTo>
              <a:lnTo>
                <a:pt x="268" y="890"/>
              </a:lnTo>
              <a:lnTo>
                <a:pt x="284" y="890"/>
              </a:lnTo>
              <a:lnTo>
                <a:pt x="312" y="789"/>
              </a:lnTo>
              <a:lnTo>
                <a:pt x="348" y="778"/>
              </a:lnTo>
              <a:lnTo>
                <a:pt x="396" y="922"/>
              </a:lnTo>
              <a:lnTo>
                <a:pt x="376" y="940"/>
              </a:lnTo>
              <a:lnTo>
                <a:pt x="383" y="988"/>
              </a:lnTo>
              <a:lnTo>
                <a:pt x="356" y="1104"/>
              </a:lnTo>
              <a:lnTo>
                <a:pt x="408" y="1152"/>
              </a:lnTo>
              <a:lnTo>
                <a:pt x="400" y="1189"/>
              </a:lnTo>
              <a:lnTo>
                <a:pt x="385" y="1186"/>
              </a:lnTo>
              <a:lnTo>
                <a:pt x="374" y="1189"/>
              </a:lnTo>
              <a:lnTo>
                <a:pt x="366" y="1194"/>
              </a:lnTo>
              <a:lnTo>
                <a:pt x="360" y="1204"/>
              </a:lnTo>
              <a:lnTo>
                <a:pt x="358" y="1214"/>
              </a:lnTo>
              <a:lnTo>
                <a:pt x="358" y="1226"/>
              </a:lnTo>
              <a:lnTo>
                <a:pt x="362" y="1240"/>
              </a:lnTo>
              <a:lnTo>
                <a:pt x="367" y="1252"/>
              </a:lnTo>
              <a:lnTo>
                <a:pt x="376" y="1261"/>
              </a:lnTo>
              <a:lnTo>
                <a:pt x="387" y="1269"/>
              </a:lnTo>
              <a:lnTo>
                <a:pt x="400" y="1274"/>
              </a:lnTo>
              <a:lnTo>
                <a:pt x="400" y="1292"/>
              </a:lnTo>
              <a:lnTo>
                <a:pt x="401" y="1313"/>
              </a:lnTo>
              <a:lnTo>
                <a:pt x="402" y="1334"/>
              </a:lnTo>
              <a:lnTo>
                <a:pt x="403" y="1357"/>
              </a:lnTo>
              <a:lnTo>
                <a:pt x="406" y="1377"/>
              </a:lnTo>
              <a:lnTo>
                <a:pt x="410" y="1392"/>
              </a:lnTo>
              <a:lnTo>
                <a:pt x="420" y="1413"/>
              </a:lnTo>
              <a:lnTo>
                <a:pt x="433" y="1430"/>
              </a:lnTo>
              <a:lnTo>
                <a:pt x="446" y="1445"/>
              </a:lnTo>
              <a:lnTo>
                <a:pt x="460" y="1461"/>
              </a:lnTo>
              <a:lnTo>
                <a:pt x="472" y="1480"/>
              </a:lnTo>
              <a:lnTo>
                <a:pt x="476" y="1492"/>
              </a:lnTo>
              <a:lnTo>
                <a:pt x="476" y="1505"/>
              </a:lnTo>
              <a:lnTo>
                <a:pt x="475" y="1517"/>
              </a:lnTo>
              <a:lnTo>
                <a:pt x="476" y="1530"/>
              </a:lnTo>
              <a:lnTo>
                <a:pt x="484" y="1550"/>
              </a:lnTo>
              <a:lnTo>
                <a:pt x="495" y="1565"/>
              </a:lnTo>
              <a:lnTo>
                <a:pt x="506" y="1574"/>
              </a:lnTo>
              <a:lnTo>
                <a:pt x="519" y="1580"/>
              </a:lnTo>
              <a:lnTo>
                <a:pt x="533" y="1582"/>
              </a:lnTo>
              <a:lnTo>
                <a:pt x="548" y="1584"/>
              </a:lnTo>
              <a:lnTo>
                <a:pt x="562" y="1584"/>
              </a:lnTo>
              <a:lnTo>
                <a:pt x="577" y="1584"/>
              </a:lnTo>
              <a:lnTo>
                <a:pt x="591" y="1584"/>
              </a:lnTo>
              <a:lnTo>
                <a:pt x="601" y="1586"/>
              </a:lnTo>
              <a:lnTo>
                <a:pt x="609" y="1590"/>
              </a:lnTo>
              <a:lnTo>
                <a:pt x="616" y="1596"/>
              </a:lnTo>
              <a:lnTo>
                <a:pt x="623" y="1602"/>
              </a:lnTo>
              <a:lnTo>
                <a:pt x="629" y="1606"/>
              </a:lnTo>
              <a:lnTo>
                <a:pt x="636" y="1610"/>
              </a:lnTo>
              <a:lnTo>
                <a:pt x="642" y="1610"/>
              </a:lnTo>
              <a:lnTo>
                <a:pt x="650" y="1608"/>
              </a:lnTo>
              <a:lnTo>
                <a:pt x="658" y="1601"/>
              </a:lnTo>
              <a:lnTo>
                <a:pt x="668" y="1589"/>
              </a:lnTo>
              <a:lnTo>
                <a:pt x="672" y="1589"/>
              </a:lnTo>
              <a:lnTo>
                <a:pt x="686" y="1610"/>
              </a:lnTo>
              <a:lnTo>
                <a:pt x="702" y="1628"/>
              </a:lnTo>
              <a:lnTo>
                <a:pt x="720" y="1642"/>
              </a:lnTo>
              <a:lnTo>
                <a:pt x="740" y="1653"/>
              </a:lnTo>
              <a:lnTo>
                <a:pt x="728" y="1605"/>
              </a:lnTo>
              <a:lnTo>
                <a:pt x="792" y="1568"/>
              </a:lnTo>
              <a:lnTo>
                <a:pt x="846" y="1516"/>
              </a:lnTo>
              <a:lnTo>
                <a:pt x="868" y="1456"/>
              </a:lnTo>
              <a:lnTo>
                <a:pt x="872" y="1477"/>
              </a:lnTo>
              <a:lnTo>
                <a:pt x="880" y="1477"/>
              </a:lnTo>
              <a:lnTo>
                <a:pt x="884" y="1462"/>
              </a:lnTo>
              <a:lnTo>
                <a:pt x="890" y="1445"/>
              </a:lnTo>
              <a:lnTo>
                <a:pt x="897" y="1426"/>
              </a:lnTo>
              <a:lnTo>
                <a:pt x="904" y="1408"/>
              </a:lnTo>
              <a:lnTo>
                <a:pt x="909" y="1388"/>
              </a:lnTo>
              <a:lnTo>
                <a:pt x="914" y="1368"/>
              </a:lnTo>
              <a:lnTo>
                <a:pt x="917" y="1349"/>
              </a:lnTo>
              <a:lnTo>
                <a:pt x="917" y="1330"/>
              </a:lnTo>
              <a:lnTo>
                <a:pt x="915" y="1313"/>
              </a:lnTo>
              <a:lnTo>
                <a:pt x="908" y="1298"/>
              </a:lnTo>
              <a:lnTo>
                <a:pt x="897" y="1285"/>
              </a:lnTo>
              <a:lnTo>
                <a:pt x="908" y="1276"/>
              </a:lnTo>
              <a:lnTo>
                <a:pt x="914" y="1268"/>
              </a:lnTo>
              <a:lnTo>
                <a:pt x="918" y="1260"/>
              </a:lnTo>
              <a:lnTo>
                <a:pt x="920" y="1250"/>
              </a:lnTo>
              <a:lnTo>
                <a:pt x="922" y="1241"/>
              </a:lnTo>
              <a:lnTo>
                <a:pt x="924" y="1229"/>
              </a:lnTo>
              <a:lnTo>
                <a:pt x="929" y="1216"/>
              </a:lnTo>
              <a:lnTo>
                <a:pt x="935" y="1206"/>
              </a:lnTo>
              <a:lnTo>
                <a:pt x="943" y="1198"/>
              </a:lnTo>
              <a:lnTo>
                <a:pt x="949" y="1189"/>
              </a:lnTo>
              <a:lnTo>
                <a:pt x="952" y="1180"/>
              </a:lnTo>
              <a:lnTo>
                <a:pt x="953" y="1170"/>
              </a:lnTo>
              <a:lnTo>
                <a:pt x="952" y="1162"/>
              </a:lnTo>
              <a:lnTo>
                <a:pt x="948" y="1156"/>
              </a:lnTo>
              <a:lnTo>
                <a:pt x="941" y="1152"/>
              </a:lnTo>
              <a:lnTo>
                <a:pt x="950" y="1088"/>
              </a:lnTo>
              <a:lnTo>
                <a:pt x="937" y="1040"/>
              </a:lnTo>
              <a:lnTo>
                <a:pt x="917" y="1024"/>
              </a:lnTo>
              <a:lnTo>
                <a:pt x="917" y="1018"/>
              </a:lnTo>
              <a:lnTo>
                <a:pt x="917" y="1013"/>
              </a:lnTo>
              <a:lnTo>
                <a:pt x="981" y="954"/>
              </a:lnTo>
              <a:lnTo>
                <a:pt x="981" y="986"/>
              </a:lnTo>
              <a:lnTo>
                <a:pt x="997" y="984"/>
              </a:lnTo>
              <a:lnTo>
                <a:pt x="1010" y="981"/>
              </a:lnTo>
              <a:lnTo>
                <a:pt x="1021" y="978"/>
              </a:lnTo>
              <a:lnTo>
                <a:pt x="1030" y="973"/>
              </a:lnTo>
              <a:lnTo>
                <a:pt x="1037" y="965"/>
              </a:lnTo>
              <a:lnTo>
                <a:pt x="1043" y="950"/>
              </a:lnTo>
              <a:lnTo>
                <a:pt x="1049" y="928"/>
              </a:lnTo>
              <a:lnTo>
                <a:pt x="1057" y="928"/>
              </a:lnTo>
              <a:lnTo>
                <a:pt x="1061" y="954"/>
              </a:lnTo>
              <a:lnTo>
                <a:pt x="1093" y="960"/>
              </a:lnTo>
              <a:lnTo>
                <a:pt x="1096" y="970"/>
              </a:lnTo>
              <a:lnTo>
                <a:pt x="1103" y="977"/>
              </a:lnTo>
              <a:lnTo>
                <a:pt x="1111" y="981"/>
              </a:lnTo>
              <a:lnTo>
                <a:pt x="1121" y="981"/>
              </a:lnTo>
              <a:lnTo>
                <a:pt x="1131" y="980"/>
              </a:lnTo>
              <a:lnTo>
                <a:pt x="1139" y="973"/>
              </a:lnTo>
              <a:lnTo>
                <a:pt x="1145" y="965"/>
              </a:lnTo>
              <a:lnTo>
                <a:pt x="1153" y="968"/>
              </a:lnTo>
              <a:lnTo>
                <a:pt x="1162" y="969"/>
              </a:lnTo>
              <a:lnTo>
                <a:pt x="1172" y="969"/>
              </a:lnTo>
              <a:lnTo>
                <a:pt x="1181" y="968"/>
              </a:lnTo>
              <a:lnTo>
                <a:pt x="1190" y="965"/>
              </a:lnTo>
              <a:lnTo>
                <a:pt x="1196" y="958"/>
              </a:lnTo>
              <a:lnTo>
                <a:pt x="1200" y="950"/>
              </a:lnTo>
              <a:lnTo>
                <a:pt x="1201" y="938"/>
              </a:lnTo>
              <a:lnTo>
                <a:pt x="1221" y="938"/>
              </a:lnTo>
              <a:lnTo>
                <a:pt x="1222" y="922"/>
              </a:lnTo>
              <a:lnTo>
                <a:pt x="1226" y="909"/>
              </a:lnTo>
              <a:lnTo>
                <a:pt x="1233" y="901"/>
              </a:lnTo>
              <a:lnTo>
                <a:pt x="1245" y="896"/>
              </a:lnTo>
              <a:lnTo>
                <a:pt x="1240" y="876"/>
              </a:lnTo>
              <a:lnTo>
                <a:pt x="1233" y="857"/>
              </a:lnTo>
              <a:lnTo>
                <a:pt x="1225" y="841"/>
              </a:lnTo>
              <a:lnTo>
                <a:pt x="1215" y="828"/>
              </a:lnTo>
              <a:lnTo>
                <a:pt x="1201" y="816"/>
              </a:lnTo>
              <a:lnTo>
                <a:pt x="1201" y="800"/>
              </a:lnTo>
              <a:lnTo>
                <a:pt x="1217" y="773"/>
              </a:lnTo>
              <a:lnTo>
                <a:pt x="1221" y="709"/>
              </a:lnTo>
              <a:lnTo>
                <a:pt x="1228" y="717"/>
              </a:lnTo>
              <a:lnTo>
                <a:pt x="1235" y="722"/>
              </a:lnTo>
              <a:lnTo>
                <a:pt x="1241" y="725"/>
              </a:lnTo>
              <a:lnTo>
                <a:pt x="1246" y="724"/>
              </a:lnTo>
              <a:lnTo>
                <a:pt x="1250" y="717"/>
              </a:lnTo>
              <a:lnTo>
                <a:pt x="1253" y="704"/>
              </a:lnTo>
              <a:lnTo>
                <a:pt x="1265" y="709"/>
              </a:lnTo>
              <a:lnTo>
                <a:pt x="1275" y="709"/>
              </a:lnTo>
              <a:lnTo>
                <a:pt x="1284" y="706"/>
              </a:lnTo>
              <a:lnTo>
                <a:pt x="1292" y="698"/>
              </a:lnTo>
              <a:lnTo>
                <a:pt x="1299" y="686"/>
              </a:lnTo>
              <a:lnTo>
                <a:pt x="1305" y="672"/>
              </a:lnTo>
              <a:lnTo>
                <a:pt x="1345" y="656"/>
              </a:lnTo>
              <a:lnTo>
                <a:pt x="1350" y="668"/>
              </a:lnTo>
              <a:lnTo>
                <a:pt x="1358" y="677"/>
              </a:lnTo>
              <a:lnTo>
                <a:pt x="1368" y="682"/>
              </a:lnTo>
              <a:lnTo>
                <a:pt x="1380" y="685"/>
              </a:lnTo>
              <a:lnTo>
                <a:pt x="1394" y="685"/>
              </a:lnTo>
              <a:lnTo>
                <a:pt x="1408" y="684"/>
              </a:lnTo>
              <a:lnTo>
                <a:pt x="1422" y="681"/>
              </a:lnTo>
              <a:lnTo>
                <a:pt x="1435" y="678"/>
              </a:lnTo>
              <a:lnTo>
                <a:pt x="1448" y="676"/>
              </a:lnTo>
              <a:lnTo>
                <a:pt x="1460" y="673"/>
              </a:lnTo>
              <a:lnTo>
                <a:pt x="1469" y="672"/>
              </a:lnTo>
              <a:lnTo>
                <a:pt x="1480" y="672"/>
              </a:lnTo>
              <a:lnTo>
                <a:pt x="1490" y="672"/>
              </a:lnTo>
              <a:lnTo>
                <a:pt x="1499" y="669"/>
              </a:lnTo>
              <a:lnTo>
                <a:pt x="1509" y="664"/>
              </a:lnTo>
              <a:lnTo>
                <a:pt x="1520" y="650"/>
              </a:lnTo>
              <a:lnTo>
                <a:pt x="1529" y="636"/>
              </a:lnTo>
              <a:lnTo>
                <a:pt x="1537" y="618"/>
              </a:lnTo>
              <a:lnTo>
                <a:pt x="1545" y="602"/>
              </a:lnTo>
              <a:lnTo>
                <a:pt x="1569" y="618"/>
              </a:lnTo>
              <a:lnTo>
                <a:pt x="1573" y="606"/>
              </a:lnTo>
              <a:lnTo>
                <a:pt x="1580" y="598"/>
              </a:lnTo>
              <a:lnTo>
                <a:pt x="1589" y="593"/>
              </a:lnTo>
              <a:lnTo>
                <a:pt x="1600" y="590"/>
              </a:lnTo>
              <a:lnTo>
                <a:pt x="1611" y="588"/>
              </a:lnTo>
              <a:lnTo>
                <a:pt x="1622" y="588"/>
              </a:lnTo>
              <a:lnTo>
                <a:pt x="1632" y="588"/>
              </a:lnTo>
              <a:lnTo>
                <a:pt x="1641" y="586"/>
              </a:lnTo>
              <a:lnTo>
                <a:pt x="1637" y="565"/>
              </a:lnTo>
              <a:lnTo>
                <a:pt x="1713" y="458"/>
              </a:lnTo>
              <a:lnTo>
                <a:pt x="1737" y="474"/>
              </a:lnTo>
              <a:lnTo>
                <a:pt x="1733" y="490"/>
              </a:lnTo>
              <a:lnTo>
                <a:pt x="1741" y="490"/>
              </a:lnTo>
              <a:lnTo>
                <a:pt x="1747" y="489"/>
              </a:lnTo>
              <a:lnTo>
                <a:pt x="1750" y="484"/>
              </a:lnTo>
              <a:lnTo>
                <a:pt x="1753" y="474"/>
              </a:lnTo>
              <a:lnTo>
                <a:pt x="1759" y="473"/>
              </a:lnTo>
              <a:lnTo>
                <a:pt x="1762" y="469"/>
              </a:lnTo>
              <a:lnTo>
                <a:pt x="1762" y="462"/>
              </a:lnTo>
              <a:lnTo>
                <a:pt x="1761" y="453"/>
              </a:lnTo>
              <a:lnTo>
                <a:pt x="1793" y="426"/>
              </a:lnTo>
              <a:lnTo>
                <a:pt x="1794" y="417"/>
              </a:lnTo>
              <a:lnTo>
                <a:pt x="1795" y="406"/>
              </a:lnTo>
              <a:lnTo>
                <a:pt x="1798" y="394"/>
              </a:lnTo>
              <a:lnTo>
                <a:pt x="1801" y="382"/>
              </a:lnTo>
              <a:lnTo>
                <a:pt x="1803" y="369"/>
              </a:lnTo>
              <a:lnTo>
                <a:pt x="1805" y="358"/>
              </a:lnTo>
              <a:lnTo>
                <a:pt x="1805" y="348"/>
              </a:lnTo>
              <a:lnTo>
                <a:pt x="1803" y="338"/>
              </a:lnTo>
              <a:lnTo>
                <a:pt x="1799" y="332"/>
              </a:lnTo>
              <a:lnTo>
                <a:pt x="1793" y="328"/>
              </a:lnTo>
              <a:lnTo>
                <a:pt x="1783" y="328"/>
              </a:lnTo>
              <a:lnTo>
                <a:pt x="1769" y="330"/>
              </a:lnTo>
              <a:lnTo>
                <a:pt x="1761" y="309"/>
              </a:lnTo>
              <a:lnTo>
                <a:pt x="1714" y="306"/>
              </a:lnTo>
              <a:lnTo>
                <a:pt x="1545" y="357"/>
              </a:lnTo>
              <a:lnTo>
                <a:pt x="1545" y="405"/>
              </a:lnTo>
              <a:lnTo>
                <a:pt x="1497" y="405"/>
              </a:lnTo>
              <a:lnTo>
                <a:pt x="1493" y="405"/>
              </a:lnTo>
              <a:lnTo>
                <a:pt x="1455" y="381"/>
              </a:lnTo>
              <a:lnTo>
                <a:pt x="1405" y="309"/>
              </a:lnTo>
              <a:lnTo>
                <a:pt x="1371" y="201"/>
              </a:lnTo>
              <a:lnTo>
                <a:pt x="1353" y="112"/>
              </a:lnTo>
              <a:lnTo>
                <a:pt x="1340" y="113"/>
              </a:lnTo>
              <a:lnTo>
                <a:pt x="1327" y="116"/>
              </a:lnTo>
              <a:lnTo>
                <a:pt x="1313" y="116"/>
              </a:lnTo>
              <a:lnTo>
                <a:pt x="1300" y="112"/>
              </a:lnTo>
              <a:lnTo>
                <a:pt x="1289" y="104"/>
              </a:lnTo>
              <a:lnTo>
                <a:pt x="1282" y="94"/>
              </a:lnTo>
              <a:lnTo>
                <a:pt x="1276" y="84"/>
              </a:lnTo>
              <a:lnTo>
                <a:pt x="1272" y="72"/>
              </a:lnTo>
              <a:lnTo>
                <a:pt x="1268" y="61"/>
              </a:lnTo>
              <a:lnTo>
                <a:pt x="1264" y="50"/>
              </a:lnTo>
              <a:lnTo>
                <a:pt x="1258" y="41"/>
              </a:lnTo>
              <a:lnTo>
                <a:pt x="1251" y="33"/>
              </a:lnTo>
              <a:lnTo>
                <a:pt x="1242" y="28"/>
              </a:lnTo>
              <a:lnTo>
                <a:pt x="1229" y="26"/>
              </a:lnTo>
              <a:lnTo>
                <a:pt x="1220" y="10"/>
              </a:lnTo>
              <a:lnTo>
                <a:pt x="1212" y="2"/>
              </a:lnTo>
              <a:lnTo>
                <a:pt x="1205" y="0"/>
              </a:lnTo>
              <a:lnTo>
                <a:pt x="1198" y="2"/>
              </a:lnTo>
              <a:lnTo>
                <a:pt x="1192" y="6"/>
              </a:lnTo>
              <a:lnTo>
                <a:pt x="1185" y="14"/>
              </a:lnTo>
              <a:lnTo>
                <a:pt x="1177" y="22"/>
              </a:lnTo>
              <a:lnTo>
                <a:pt x="1168" y="29"/>
              </a:lnTo>
              <a:lnTo>
                <a:pt x="1154" y="36"/>
              </a:lnTo>
              <a:lnTo>
                <a:pt x="1139" y="38"/>
              </a:lnTo>
              <a:lnTo>
                <a:pt x="1124" y="40"/>
              </a:lnTo>
              <a:lnTo>
                <a:pt x="1109" y="42"/>
              </a:lnTo>
              <a:close/>
            </a:path>
          </a:pathLst>
        </a:custGeom>
        <a:solidFill>
          <a:schemeClr val="accent1">
            <a:lumMod val="20000"/>
            <a:lumOff val="8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31</xdr:col>
      <xdr:colOff>95250</xdr:colOff>
      <xdr:row>23</xdr:row>
      <xdr:rowOff>63501</xdr:rowOff>
    </xdr:from>
    <xdr:to>
      <xdr:col>33</xdr:col>
      <xdr:colOff>295275</xdr:colOff>
      <xdr:row>31</xdr:row>
      <xdr:rowOff>111126</xdr:rowOff>
    </xdr:to>
    <xdr:sp macro="" textlink="">
      <xdr:nvSpPr>
        <xdr:cNvPr id="40" name="Reg5">
          <a:extLst>
            <a:ext uri="{FF2B5EF4-FFF2-40B4-BE49-F238E27FC236}">
              <a16:creationId xmlns:a16="http://schemas.microsoft.com/office/drawing/2014/main" id="{4530889A-1473-423B-A82E-4BBB40CCB49D}"/>
            </a:ext>
          </a:extLst>
        </xdr:cNvPr>
        <xdr:cNvSpPr>
          <a:spLocks noChangeAspect="1"/>
        </xdr:cNvSpPr>
      </xdr:nvSpPr>
      <xdr:spPr bwMode="auto">
        <a:xfrm>
          <a:off x="20493990" y="3888741"/>
          <a:ext cx="1434465" cy="1282065"/>
        </a:xfrm>
        <a:custGeom>
          <a:avLst/>
          <a:gdLst>
            <a:gd name="T0" fmla="*/ 2147483647 w 1375"/>
            <a:gd name="T1" fmla="*/ 2147483647 h 1219"/>
            <a:gd name="T2" fmla="*/ 2147483647 w 1375"/>
            <a:gd name="T3" fmla="*/ 2147483647 h 1219"/>
            <a:gd name="T4" fmla="*/ 2147483647 w 1375"/>
            <a:gd name="T5" fmla="*/ 2147483647 h 1219"/>
            <a:gd name="T6" fmla="*/ 2147483647 w 1375"/>
            <a:gd name="T7" fmla="*/ 2147483647 h 1219"/>
            <a:gd name="T8" fmla="*/ 2147483647 w 1375"/>
            <a:gd name="T9" fmla="*/ 2147483647 h 1219"/>
            <a:gd name="T10" fmla="*/ 2147483647 w 1375"/>
            <a:gd name="T11" fmla="*/ 2147483647 h 1219"/>
            <a:gd name="T12" fmla="*/ 2147483647 w 1375"/>
            <a:gd name="T13" fmla="*/ 2147483647 h 1219"/>
            <a:gd name="T14" fmla="*/ 2147483647 w 1375"/>
            <a:gd name="T15" fmla="*/ 2147483647 h 1219"/>
            <a:gd name="T16" fmla="*/ 2147483647 w 1375"/>
            <a:gd name="T17" fmla="*/ 2147483647 h 1219"/>
            <a:gd name="T18" fmla="*/ 2147483647 w 1375"/>
            <a:gd name="T19" fmla="*/ 2147483647 h 1219"/>
            <a:gd name="T20" fmla="*/ 2147483647 w 1375"/>
            <a:gd name="T21" fmla="*/ 2147483647 h 1219"/>
            <a:gd name="T22" fmla="*/ 2147483647 w 1375"/>
            <a:gd name="T23" fmla="*/ 2147483647 h 1219"/>
            <a:gd name="T24" fmla="*/ 2147483647 w 1375"/>
            <a:gd name="T25" fmla="*/ 2147483647 h 1219"/>
            <a:gd name="T26" fmla="*/ 2147483647 w 1375"/>
            <a:gd name="T27" fmla="*/ 2147483647 h 1219"/>
            <a:gd name="T28" fmla="*/ 2147483647 w 1375"/>
            <a:gd name="T29" fmla="*/ 2147483647 h 1219"/>
            <a:gd name="T30" fmla="*/ 2147483647 w 1375"/>
            <a:gd name="T31" fmla="*/ 2147483647 h 1219"/>
            <a:gd name="T32" fmla="*/ 2147483647 w 1375"/>
            <a:gd name="T33" fmla="*/ 2147483647 h 1219"/>
            <a:gd name="T34" fmla="*/ 2147483647 w 1375"/>
            <a:gd name="T35" fmla="*/ 2147483647 h 1219"/>
            <a:gd name="T36" fmla="*/ 2147483647 w 1375"/>
            <a:gd name="T37" fmla="*/ 2147483647 h 1219"/>
            <a:gd name="T38" fmla="*/ 2147483647 w 1375"/>
            <a:gd name="T39" fmla="*/ 2147483647 h 1219"/>
            <a:gd name="T40" fmla="*/ 2147483647 w 1375"/>
            <a:gd name="T41" fmla="*/ 2147483647 h 1219"/>
            <a:gd name="T42" fmla="*/ 2147483647 w 1375"/>
            <a:gd name="T43" fmla="*/ 2147483647 h 1219"/>
            <a:gd name="T44" fmla="*/ 2147483647 w 1375"/>
            <a:gd name="T45" fmla="*/ 2147483647 h 1219"/>
            <a:gd name="T46" fmla="*/ 2147483647 w 1375"/>
            <a:gd name="T47" fmla="*/ 2147483647 h 1219"/>
            <a:gd name="T48" fmla="*/ 2147483647 w 1375"/>
            <a:gd name="T49" fmla="*/ 2147483647 h 1219"/>
            <a:gd name="T50" fmla="*/ 2147483647 w 1375"/>
            <a:gd name="T51" fmla="*/ 2147483647 h 1219"/>
            <a:gd name="T52" fmla="*/ 2147483647 w 1375"/>
            <a:gd name="T53" fmla="*/ 2147483647 h 1219"/>
            <a:gd name="T54" fmla="*/ 2147483647 w 1375"/>
            <a:gd name="T55" fmla="*/ 2147483647 h 1219"/>
            <a:gd name="T56" fmla="*/ 2147483647 w 1375"/>
            <a:gd name="T57" fmla="*/ 2147483647 h 1219"/>
            <a:gd name="T58" fmla="*/ 2147483647 w 1375"/>
            <a:gd name="T59" fmla="*/ 2147483647 h 1219"/>
            <a:gd name="T60" fmla="*/ 2147483647 w 1375"/>
            <a:gd name="T61" fmla="*/ 2147483647 h 1219"/>
            <a:gd name="T62" fmla="*/ 2147483647 w 1375"/>
            <a:gd name="T63" fmla="*/ 2147483647 h 1219"/>
            <a:gd name="T64" fmla="*/ 2147483647 w 1375"/>
            <a:gd name="T65" fmla="*/ 2147483647 h 1219"/>
            <a:gd name="T66" fmla="*/ 2147483647 w 1375"/>
            <a:gd name="T67" fmla="*/ 2147483647 h 1219"/>
            <a:gd name="T68" fmla="*/ 2147483647 w 1375"/>
            <a:gd name="T69" fmla="*/ 2147483647 h 1219"/>
            <a:gd name="T70" fmla="*/ 2147483647 w 1375"/>
            <a:gd name="T71" fmla="*/ 2147483647 h 1219"/>
            <a:gd name="T72" fmla="*/ 2147483647 w 1375"/>
            <a:gd name="T73" fmla="*/ 2147483647 h 1219"/>
            <a:gd name="T74" fmla="*/ 2147483647 w 1375"/>
            <a:gd name="T75" fmla="*/ 2147483647 h 1219"/>
            <a:gd name="T76" fmla="*/ 2147483647 w 1375"/>
            <a:gd name="T77" fmla="*/ 2147483647 h 1219"/>
            <a:gd name="T78" fmla="*/ 2147483647 w 1375"/>
            <a:gd name="T79" fmla="*/ 2147483647 h 1219"/>
            <a:gd name="T80" fmla="*/ 2147483647 w 1375"/>
            <a:gd name="T81" fmla="*/ 2147483647 h 1219"/>
            <a:gd name="T82" fmla="*/ 2147483647 w 1375"/>
            <a:gd name="T83" fmla="*/ 2147483647 h 1219"/>
            <a:gd name="T84" fmla="*/ 2147483647 w 1375"/>
            <a:gd name="T85" fmla="*/ 2147483647 h 1219"/>
            <a:gd name="T86" fmla="*/ 2147483647 w 1375"/>
            <a:gd name="T87" fmla="*/ 2147483647 h 1219"/>
            <a:gd name="T88" fmla="*/ 2147483647 w 1375"/>
            <a:gd name="T89" fmla="*/ 2147483647 h 1219"/>
            <a:gd name="T90" fmla="*/ 2147483647 w 1375"/>
            <a:gd name="T91" fmla="*/ 2147483647 h 1219"/>
            <a:gd name="T92" fmla="*/ 2147483647 w 1375"/>
            <a:gd name="T93" fmla="*/ 2147483647 h 1219"/>
            <a:gd name="T94" fmla="*/ 2147483647 w 1375"/>
            <a:gd name="T95" fmla="*/ 2147483647 h 1219"/>
            <a:gd name="T96" fmla="*/ 2147483647 w 1375"/>
            <a:gd name="T97" fmla="*/ 2147483647 h 1219"/>
            <a:gd name="T98" fmla="*/ 2147483647 w 1375"/>
            <a:gd name="T99" fmla="*/ 2147483647 h 1219"/>
            <a:gd name="T100" fmla="*/ 2147483647 w 1375"/>
            <a:gd name="T101" fmla="*/ 2147483647 h 1219"/>
            <a:gd name="T102" fmla="*/ 2147483647 w 1375"/>
            <a:gd name="T103" fmla="*/ 2147483647 h 1219"/>
            <a:gd name="T104" fmla="*/ 2147483647 w 1375"/>
            <a:gd name="T105" fmla="*/ 2147483647 h 1219"/>
            <a:gd name="T106" fmla="*/ 2147483647 w 1375"/>
            <a:gd name="T107" fmla="*/ 2147483647 h 1219"/>
            <a:gd name="T108" fmla="*/ 2147483647 w 1375"/>
            <a:gd name="T109" fmla="*/ 2147483647 h 1219"/>
            <a:gd name="T110" fmla="*/ 2147483647 w 1375"/>
            <a:gd name="T111" fmla="*/ 2147483647 h 1219"/>
            <a:gd name="T112" fmla="*/ 2147483647 w 1375"/>
            <a:gd name="T113" fmla="*/ 2147483647 h 1219"/>
            <a:gd name="T114" fmla="*/ 2147483647 w 1375"/>
            <a:gd name="T115" fmla="*/ 2147483647 h 1219"/>
            <a:gd name="T116" fmla="*/ 2147483647 w 1375"/>
            <a:gd name="T117" fmla="*/ 2147483647 h 1219"/>
            <a:gd name="T118" fmla="*/ 2147483647 w 1375"/>
            <a:gd name="T119" fmla="*/ 2147483647 h 1219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1375" h="1219">
              <a:moveTo>
                <a:pt x="543" y="75"/>
              </a:moveTo>
              <a:lnTo>
                <a:pt x="538" y="75"/>
              </a:lnTo>
              <a:lnTo>
                <a:pt x="538" y="43"/>
              </a:lnTo>
              <a:lnTo>
                <a:pt x="517" y="43"/>
              </a:lnTo>
              <a:lnTo>
                <a:pt x="517" y="11"/>
              </a:lnTo>
              <a:lnTo>
                <a:pt x="504" y="18"/>
              </a:lnTo>
              <a:lnTo>
                <a:pt x="489" y="28"/>
              </a:lnTo>
              <a:lnTo>
                <a:pt x="473" y="42"/>
              </a:lnTo>
              <a:lnTo>
                <a:pt x="456" y="58"/>
              </a:lnTo>
              <a:lnTo>
                <a:pt x="438" y="76"/>
              </a:lnTo>
              <a:lnTo>
                <a:pt x="424" y="95"/>
              </a:lnTo>
              <a:lnTo>
                <a:pt x="410" y="113"/>
              </a:lnTo>
              <a:lnTo>
                <a:pt x="401" y="132"/>
              </a:lnTo>
              <a:lnTo>
                <a:pt x="394" y="149"/>
              </a:lnTo>
              <a:lnTo>
                <a:pt x="393" y="164"/>
              </a:lnTo>
              <a:lnTo>
                <a:pt x="397" y="175"/>
              </a:lnTo>
              <a:lnTo>
                <a:pt x="404" y="184"/>
              </a:lnTo>
              <a:lnTo>
                <a:pt x="412" y="191"/>
              </a:lnTo>
              <a:lnTo>
                <a:pt x="421" y="199"/>
              </a:lnTo>
              <a:lnTo>
                <a:pt x="429" y="207"/>
              </a:lnTo>
              <a:lnTo>
                <a:pt x="434" y="217"/>
              </a:lnTo>
              <a:lnTo>
                <a:pt x="436" y="229"/>
              </a:lnTo>
              <a:lnTo>
                <a:pt x="432" y="251"/>
              </a:lnTo>
              <a:lnTo>
                <a:pt x="422" y="269"/>
              </a:lnTo>
              <a:lnTo>
                <a:pt x="413" y="289"/>
              </a:lnTo>
              <a:lnTo>
                <a:pt x="408" y="309"/>
              </a:lnTo>
              <a:lnTo>
                <a:pt x="408" y="327"/>
              </a:lnTo>
              <a:lnTo>
                <a:pt x="410" y="343"/>
              </a:lnTo>
              <a:lnTo>
                <a:pt x="414" y="360"/>
              </a:lnTo>
              <a:lnTo>
                <a:pt x="417" y="376"/>
              </a:lnTo>
              <a:lnTo>
                <a:pt x="416" y="393"/>
              </a:lnTo>
              <a:lnTo>
                <a:pt x="408" y="411"/>
              </a:lnTo>
              <a:lnTo>
                <a:pt x="396" y="425"/>
              </a:lnTo>
              <a:lnTo>
                <a:pt x="382" y="441"/>
              </a:lnTo>
              <a:lnTo>
                <a:pt x="373" y="458"/>
              </a:lnTo>
              <a:lnTo>
                <a:pt x="358" y="449"/>
              </a:lnTo>
              <a:lnTo>
                <a:pt x="342" y="437"/>
              </a:lnTo>
              <a:lnTo>
                <a:pt x="325" y="426"/>
              </a:lnTo>
              <a:lnTo>
                <a:pt x="309" y="421"/>
              </a:lnTo>
              <a:lnTo>
                <a:pt x="292" y="423"/>
              </a:lnTo>
              <a:lnTo>
                <a:pt x="272" y="428"/>
              </a:lnTo>
              <a:lnTo>
                <a:pt x="249" y="438"/>
              </a:lnTo>
              <a:lnTo>
                <a:pt x="228" y="452"/>
              </a:lnTo>
              <a:lnTo>
                <a:pt x="208" y="466"/>
              </a:lnTo>
              <a:lnTo>
                <a:pt x="189" y="482"/>
              </a:lnTo>
              <a:lnTo>
                <a:pt x="174" y="497"/>
              </a:lnTo>
              <a:lnTo>
                <a:pt x="165" y="512"/>
              </a:lnTo>
              <a:lnTo>
                <a:pt x="197" y="549"/>
              </a:lnTo>
              <a:lnTo>
                <a:pt x="213" y="549"/>
              </a:lnTo>
              <a:lnTo>
                <a:pt x="230" y="549"/>
              </a:lnTo>
              <a:lnTo>
                <a:pt x="248" y="552"/>
              </a:lnTo>
              <a:lnTo>
                <a:pt x="265" y="557"/>
              </a:lnTo>
              <a:lnTo>
                <a:pt x="280" y="565"/>
              </a:lnTo>
              <a:lnTo>
                <a:pt x="293" y="576"/>
              </a:lnTo>
              <a:lnTo>
                <a:pt x="301" y="589"/>
              </a:lnTo>
              <a:lnTo>
                <a:pt x="306" y="608"/>
              </a:lnTo>
              <a:lnTo>
                <a:pt x="305" y="624"/>
              </a:lnTo>
              <a:lnTo>
                <a:pt x="300" y="640"/>
              </a:lnTo>
              <a:lnTo>
                <a:pt x="297" y="656"/>
              </a:lnTo>
              <a:lnTo>
                <a:pt x="298" y="676"/>
              </a:lnTo>
              <a:lnTo>
                <a:pt x="300" y="694"/>
              </a:lnTo>
              <a:lnTo>
                <a:pt x="300" y="713"/>
              </a:lnTo>
              <a:lnTo>
                <a:pt x="294" y="732"/>
              </a:lnTo>
              <a:lnTo>
                <a:pt x="282" y="749"/>
              </a:lnTo>
              <a:lnTo>
                <a:pt x="273" y="755"/>
              </a:lnTo>
              <a:lnTo>
                <a:pt x="261" y="755"/>
              </a:lnTo>
              <a:lnTo>
                <a:pt x="249" y="753"/>
              </a:lnTo>
              <a:lnTo>
                <a:pt x="237" y="749"/>
              </a:lnTo>
              <a:lnTo>
                <a:pt x="225" y="746"/>
              </a:lnTo>
              <a:lnTo>
                <a:pt x="213" y="748"/>
              </a:lnTo>
              <a:lnTo>
                <a:pt x="200" y="754"/>
              </a:lnTo>
              <a:lnTo>
                <a:pt x="186" y="765"/>
              </a:lnTo>
              <a:lnTo>
                <a:pt x="172" y="775"/>
              </a:lnTo>
              <a:lnTo>
                <a:pt x="159" y="785"/>
              </a:lnTo>
              <a:lnTo>
                <a:pt x="144" y="791"/>
              </a:lnTo>
              <a:lnTo>
                <a:pt x="131" y="791"/>
              </a:lnTo>
              <a:lnTo>
                <a:pt x="117" y="783"/>
              </a:lnTo>
              <a:lnTo>
                <a:pt x="103" y="786"/>
              </a:lnTo>
              <a:lnTo>
                <a:pt x="87" y="789"/>
              </a:lnTo>
              <a:lnTo>
                <a:pt x="71" y="793"/>
              </a:lnTo>
              <a:lnTo>
                <a:pt x="55" y="798"/>
              </a:lnTo>
              <a:lnTo>
                <a:pt x="41" y="806"/>
              </a:lnTo>
              <a:lnTo>
                <a:pt x="31" y="817"/>
              </a:lnTo>
              <a:lnTo>
                <a:pt x="27" y="829"/>
              </a:lnTo>
              <a:lnTo>
                <a:pt x="29" y="842"/>
              </a:lnTo>
              <a:lnTo>
                <a:pt x="36" y="854"/>
              </a:lnTo>
              <a:lnTo>
                <a:pt x="43" y="866"/>
              </a:lnTo>
              <a:lnTo>
                <a:pt x="49" y="878"/>
              </a:lnTo>
              <a:lnTo>
                <a:pt x="52" y="890"/>
              </a:lnTo>
              <a:lnTo>
                <a:pt x="48" y="905"/>
              </a:lnTo>
              <a:lnTo>
                <a:pt x="39" y="921"/>
              </a:lnTo>
              <a:lnTo>
                <a:pt x="25" y="935"/>
              </a:lnTo>
              <a:lnTo>
                <a:pt x="12" y="949"/>
              </a:lnTo>
              <a:lnTo>
                <a:pt x="0" y="959"/>
              </a:lnTo>
              <a:lnTo>
                <a:pt x="9" y="979"/>
              </a:lnTo>
              <a:lnTo>
                <a:pt x="20" y="998"/>
              </a:lnTo>
              <a:lnTo>
                <a:pt x="33" y="1015"/>
              </a:lnTo>
              <a:lnTo>
                <a:pt x="45" y="1034"/>
              </a:lnTo>
              <a:lnTo>
                <a:pt x="57" y="1054"/>
              </a:lnTo>
              <a:lnTo>
                <a:pt x="69" y="1075"/>
              </a:lnTo>
              <a:lnTo>
                <a:pt x="83" y="1099"/>
              </a:lnTo>
              <a:lnTo>
                <a:pt x="97" y="1123"/>
              </a:lnTo>
              <a:lnTo>
                <a:pt x="113" y="1146"/>
              </a:lnTo>
              <a:lnTo>
                <a:pt x="132" y="1166"/>
              </a:lnTo>
              <a:lnTo>
                <a:pt x="152" y="1183"/>
              </a:lnTo>
              <a:lnTo>
                <a:pt x="173" y="1196"/>
              </a:lnTo>
              <a:lnTo>
                <a:pt x="197" y="1204"/>
              </a:lnTo>
              <a:lnTo>
                <a:pt x="224" y="1206"/>
              </a:lnTo>
              <a:lnTo>
                <a:pt x="238" y="1202"/>
              </a:lnTo>
              <a:lnTo>
                <a:pt x="252" y="1192"/>
              </a:lnTo>
              <a:lnTo>
                <a:pt x="264" y="1182"/>
              </a:lnTo>
              <a:lnTo>
                <a:pt x="276" y="1172"/>
              </a:lnTo>
              <a:lnTo>
                <a:pt x="292" y="1163"/>
              </a:lnTo>
              <a:lnTo>
                <a:pt x="310" y="1154"/>
              </a:lnTo>
              <a:lnTo>
                <a:pt x="332" y="1144"/>
              </a:lnTo>
              <a:lnTo>
                <a:pt x="353" y="1135"/>
              </a:lnTo>
              <a:lnTo>
                <a:pt x="372" y="1128"/>
              </a:lnTo>
              <a:lnTo>
                <a:pt x="389" y="1124"/>
              </a:lnTo>
              <a:lnTo>
                <a:pt x="405" y="1122"/>
              </a:lnTo>
              <a:lnTo>
                <a:pt x="424" y="1123"/>
              </a:lnTo>
              <a:lnTo>
                <a:pt x="442" y="1126"/>
              </a:lnTo>
              <a:lnTo>
                <a:pt x="457" y="1134"/>
              </a:lnTo>
              <a:lnTo>
                <a:pt x="465" y="1142"/>
              </a:lnTo>
              <a:lnTo>
                <a:pt x="472" y="1150"/>
              </a:lnTo>
              <a:lnTo>
                <a:pt x="478" y="1159"/>
              </a:lnTo>
              <a:lnTo>
                <a:pt x="486" y="1167"/>
              </a:lnTo>
              <a:lnTo>
                <a:pt x="493" y="1174"/>
              </a:lnTo>
              <a:lnTo>
                <a:pt x="502" y="1178"/>
              </a:lnTo>
              <a:lnTo>
                <a:pt x="513" y="1178"/>
              </a:lnTo>
              <a:lnTo>
                <a:pt x="526" y="1172"/>
              </a:lnTo>
              <a:lnTo>
                <a:pt x="541" y="1160"/>
              </a:lnTo>
              <a:lnTo>
                <a:pt x="553" y="1144"/>
              </a:lnTo>
              <a:lnTo>
                <a:pt x="565" y="1130"/>
              </a:lnTo>
              <a:lnTo>
                <a:pt x="571" y="1147"/>
              </a:lnTo>
              <a:lnTo>
                <a:pt x="581" y="1159"/>
              </a:lnTo>
              <a:lnTo>
                <a:pt x="591" y="1166"/>
              </a:lnTo>
              <a:lnTo>
                <a:pt x="603" y="1168"/>
              </a:lnTo>
              <a:lnTo>
                <a:pt x="615" y="1167"/>
              </a:lnTo>
              <a:lnTo>
                <a:pt x="629" y="1164"/>
              </a:lnTo>
              <a:lnTo>
                <a:pt x="643" y="1160"/>
              </a:lnTo>
              <a:lnTo>
                <a:pt x="658" y="1155"/>
              </a:lnTo>
              <a:lnTo>
                <a:pt x="671" y="1151"/>
              </a:lnTo>
              <a:lnTo>
                <a:pt x="679" y="1170"/>
              </a:lnTo>
              <a:lnTo>
                <a:pt x="690" y="1184"/>
              </a:lnTo>
              <a:lnTo>
                <a:pt x="703" y="1196"/>
              </a:lnTo>
              <a:lnTo>
                <a:pt x="721" y="1203"/>
              </a:lnTo>
              <a:lnTo>
                <a:pt x="741" y="1204"/>
              </a:lnTo>
              <a:lnTo>
                <a:pt x="757" y="1219"/>
              </a:lnTo>
              <a:lnTo>
                <a:pt x="805" y="1168"/>
              </a:lnTo>
              <a:lnTo>
                <a:pt x="874" y="1135"/>
              </a:lnTo>
              <a:lnTo>
                <a:pt x="883" y="1144"/>
              </a:lnTo>
              <a:lnTo>
                <a:pt x="892" y="1148"/>
              </a:lnTo>
              <a:lnTo>
                <a:pt x="903" y="1150"/>
              </a:lnTo>
              <a:lnTo>
                <a:pt x="915" y="1150"/>
              </a:lnTo>
              <a:lnTo>
                <a:pt x="927" y="1152"/>
              </a:lnTo>
              <a:lnTo>
                <a:pt x="946" y="1158"/>
              </a:lnTo>
              <a:lnTo>
                <a:pt x="964" y="1160"/>
              </a:lnTo>
              <a:lnTo>
                <a:pt x="982" y="1163"/>
              </a:lnTo>
              <a:lnTo>
                <a:pt x="998" y="1163"/>
              </a:lnTo>
              <a:lnTo>
                <a:pt x="1011" y="1159"/>
              </a:lnTo>
              <a:lnTo>
                <a:pt x="1024" y="1151"/>
              </a:lnTo>
              <a:lnTo>
                <a:pt x="1035" y="1139"/>
              </a:lnTo>
              <a:lnTo>
                <a:pt x="1043" y="1122"/>
              </a:lnTo>
              <a:lnTo>
                <a:pt x="1050" y="1098"/>
              </a:lnTo>
              <a:lnTo>
                <a:pt x="1080" y="1108"/>
              </a:lnTo>
              <a:lnTo>
                <a:pt x="1108" y="1122"/>
              </a:lnTo>
              <a:lnTo>
                <a:pt x="1135" y="1139"/>
              </a:lnTo>
              <a:lnTo>
                <a:pt x="1162" y="1156"/>
              </a:lnTo>
              <a:lnTo>
                <a:pt x="1172" y="1167"/>
              </a:lnTo>
              <a:lnTo>
                <a:pt x="1184" y="1178"/>
              </a:lnTo>
              <a:lnTo>
                <a:pt x="1196" y="1187"/>
              </a:lnTo>
              <a:lnTo>
                <a:pt x="1210" y="1191"/>
              </a:lnTo>
              <a:lnTo>
                <a:pt x="1220" y="1190"/>
              </a:lnTo>
              <a:lnTo>
                <a:pt x="1227" y="1184"/>
              </a:lnTo>
              <a:lnTo>
                <a:pt x="1232" y="1175"/>
              </a:lnTo>
              <a:lnTo>
                <a:pt x="1235" y="1166"/>
              </a:lnTo>
              <a:lnTo>
                <a:pt x="1236" y="1156"/>
              </a:lnTo>
              <a:lnTo>
                <a:pt x="1257" y="1158"/>
              </a:lnTo>
              <a:lnTo>
                <a:pt x="1275" y="1154"/>
              </a:lnTo>
              <a:lnTo>
                <a:pt x="1289" y="1144"/>
              </a:lnTo>
              <a:lnTo>
                <a:pt x="1303" y="1130"/>
              </a:lnTo>
              <a:lnTo>
                <a:pt x="1312" y="1114"/>
              </a:lnTo>
              <a:lnTo>
                <a:pt x="1320" y="1095"/>
              </a:lnTo>
              <a:lnTo>
                <a:pt x="1328" y="1075"/>
              </a:lnTo>
              <a:lnTo>
                <a:pt x="1333" y="1054"/>
              </a:lnTo>
              <a:lnTo>
                <a:pt x="1339" y="1034"/>
              </a:lnTo>
              <a:lnTo>
                <a:pt x="1344" y="1014"/>
              </a:lnTo>
              <a:lnTo>
                <a:pt x="1349" y="997"/>
              </a:lnTo>
              <a:lnTo>
                <a:pt x="1357" y="977"/>
              </a:lnTo>
              <a:lnTo>
                <a:pt x="1365" y="958"/>
              </a:lnTo>
              <a:lnTo>
                <a:pt x="1372" y="938"/>
              </a:lnTo>
              <a:lnTo>
                <a:pt x="1375" y="917"/>
              </a:lnTo>
              <a:lnTo>
                <a:pt x="1364" y="910"/>
              </a:lnTo>
              <a:lnTo>
                <a:pt x="1357" y="902"/>
              </a:lnTo>
              <a:lnTo>
                <a:pt x="1353" y="893"/>
              </a:lnTo>
              <a:lnTo>
                <a:pt x="1353" y="879"/>
              </a:lnTo>
              <a:lnTo>
                <a:pt x="1356" y="853"/>
              </a:lnTo>
              <a:lnTo>
                <a:pt x="1359" y="829"/>
              </a:lnTo>
              <a:lnTo>
                <a:pt x="1359" y="806"/>
              </a:lnTo>
              <a:lnTo>
                <a:pt x="1356" y="783"/>
              </a:lnTo>
              <a:lnTo>
                <a:pt x="1348" y="761"/>
              </a:lnTo>
              <a:lnTo>
                <a:pt x="1335" y="737"/>
              </a:lnTo>
              <a:lnTo>
                <a:pt x="1323" y="725"/>
              </a:lnTo>
              <a:lnTo>
                <a:pt x="1311" y="721"/>
              </a:lnTo>
              <a:lnTo>
                <a:pt x="1299" y="722"/>
              </a:lnTo>
              <a:lnTo>
                <a:pt x="1288" y="729"/>
              </a:lnTo>
              <a:lnTo>
                <a:pt x="1279" y="738"/>
              </a:lnTo>
              <a:lnTo>
                <a:pt x="1269" y="750"/>
              </a:lnTo>
              <a:lnTo>
                <a:pt x="1263" y="763"/>
              </a:lnTo>
              <a:lnTo>
                <a:pt x="1259" y="777"/>
              </a:lnTo>
              <a:lnTo>
                <a:pt x="1257" y="789"/>
              </a:lnTo>
              <a:lnTo>
                <a:pt x="1140" y="773"/>
              </a:lnTo>
              <a:lnTo>
                <a:pt x="1108" y="736"/>
              </a:lnTo>
              <a:lnTo>
                <a:pt x="1146" y="704"/>
              </a:lnTo>
              <a:lnTo>
                <a:pt x="1144" y="690"/>
              </a:lnTo>
              <a:lnTo>
                <a:pt x="1143" y="676"/>
              </a:lnTo>
              <a:lnTo>
                <a:pt x="1143" y="662"/>
              </a:lnTo>
              <a:lnTo>
                <a:pt x="1144" y="649"/>
              </a:lnTo>
              <a:lnTo>
                <a:pt x="1150" y="638"/>
              </a:lnTo>
              <a:lnTo>
                <a:pt x="1159" y="629"/>
              </a:lnTo>
              <a:lnTo>
                <a:pt x="1172" y="624"/>
              </a:lnTo>
              <a:lnTo>
                <a:pt x="1172" y="597"/>
              </a:lnTo>
              <a:lnTo>
                <a:pt x="1175" y="568"/>
              </a:lnTo>
              <a:lnTo>
                <a:pt x="1176" y="538"/>
              </a:lnTo>
              <a:lnTo>
                <a:pt x="1176" y="510"/>
              </a:lnTo>
              <a:lnTo>
                <a:pt x="1172" y="485"/>
              </a:lnTo>
              <a:lnTo>
                <a:pt x="1166" y="469"/>
              </a:lnTo>
              <a:lnTo>
                <a:pt x="1158" y="456"/>
              </a:lnTo>
              <a:lnTo>
                <a:pt x="1148" y="441"/>
              </a:lnTo>
              <a:lnTo>
                <a:pt x="1140" y="426"/>
              </a:lnTo>
              <a:lnTo>
                <a:pt x="1135" y="411"/>
              </a:lnTo>
              <a:lnTo>
                <a:pt x="1135" y="396"/>
              </a:lnTo>
              <a:lnTo>
                <a:pt x="1135" y="379"/>
              </a:lnTo>
              <a:lnTo>
                <a:pt x="1136" y="361"/>
              </a:lnTo>
              <a:lnTo>
                <a:pt x="1136" y="344"/>
              </a:lnTo>
              <a:lnTo>
                <a:pt x="1135" y="328"/>
              </a:lnTo>
              <a:lnTo>
                <a:pt x="1130" y="315"/>
              </a:lnTo>
              <a:lnTo>
                <a:pt x="1119" y="304"/>
              </a:lnTo>
              <a:lnTo>
                <a:pt x="1124" y="245"/>
              </a:lnTo>
              <a:lnTo>
                <a:pt x="1151" y="240"/>
              </a:lnTo>
              <a:lnTo>
                <a:pt x="1144" y="216"/>
              </a:lnTo>
              <a:lnTo>
                <a:pt x="1139" y="193"/>
              </a:lnTo>
              <a:lnTo>
                <a:pt x="1135" y="169"/>
              </a:lnTo>
              <a:lnTo>
                <a:pt x="1136" y="144"/>
              </a:lnTo>
              <a:lnTo>
                <a:pt x="1139" y="133"/>
              </a:lnTo>
              <a:lnTo>
                <a:pt x="1143" y="121"/>
              </a:lnTo>
              <a:lnTo>
                <a:pt x="1146" y="111"/>
              </a:lnTo>
              <a:lnTo>
                <a:pt x="1147" y="100"/>
              </a:lnTo>
              <a:lnTo>
                <a:pt x="1146" y="90"/>
              </a:lnTo>
              <a:lnTo>
                <a:pt x="1139" y="80"/>
              </a:lnTo>
              <a:lnTo>
                <a:pt x="1123" y="70"/>
              </a:lnTo>
              <a:lnTo>
                <a:pt x="1107" y="64"/>
              </a:lnTo>
              <a:lnTo>
                <a:pt x="1090" y="63"/>
              </a:lnTo>
              <a:lnTo>
                <a:pt x="1072" y="62"/>
              </a:lnTo>
              <a:lnTo>
                <a:pt x="1056" y="60"/>
              </a:lnTo>
              <a:lnTo>
                <a:pt x="1040" y="54"/>
              </a:lnTo>
              <a:lnTo>
                <a:pt x="1030" y="46"/>
              </a:lnTo>
              <a:lnTo>
                <a:pt x="1019" y="35"/>
              </a:lnTo>
              <a:lnTo>
                <a:pt x="1008" y="24"/>
              </a:lnTo>
              <a:lnTo>
                <a:pt x="998" y="14"/>
              </a:lnTo>
              <a:lnTo>
                <a:pt x="986" y="6"/>
              </a:lnTo>
              <a:lnTo>
                <a:pt x="974" y="0"/>
              </a:lnTo>
              <a:lnTo>
                <a:pt x="959" y="0"/>
              </a:lnTo>
              <a:lnTo>
                <a:pt x="943" y="7"/>
              </a:lnTo>
              <a:lnTo>
                <a:pt x="930" y="18"/>
              </a:lnTo>
              <a:lnTo>
                <a:pt x="915" y="28"/>
              </a:lnTo>
              <a:lnTo>
                <a:pt x="900" y="36"/>
              </a:lnTo>
              <a:lnTo>
                <a:pt x="887" y="40"/>
              </a:lnTo>
              <a:lnTo>
                <a:pt x="875" y="42"/>
              </a:lnTo>
              <a:lnTo>
                <a:pt x="862" y="43"/>
              </a:lnTo>
              <a:lnTo>
                <a:pt x="850" y="46"/>
              </a:lnTo>
              <a:lnTo>
                <a:pt x="843" y="51"/>
              </a:lnTo>
              <a:lnTo>
                <a:pt x="838" y="58"/>
              </a:lnTo>
              <a:lnTo>
                <a:pt x="834" y="66"/>
              </a:lnTo>
              <a:lnTo>
                <a:pt x="829" y="72"/>
              </a:lnTo>
              <a:lnTo>
                <a:pt x="822" y="78"/>
              </a:lnTo>
              <a:lnTo>
                <a:pt x="814" y="80"/>
              </a:lnTo>
              <a:lnTo>
                <a:pt x="798" y="78"/>
              </a:lnTo>
              <a:lnTo>
                <a:pt x="783" y="70"/>
              </a:lnTo>
              <a:lnTo>
                <a:pt x="770" y="58"/>
              </a:lnTo>
              <a:lnTo>
                <a:pt x="758" y="46"/>
              </a:lnTo>
              <a:lnTo>
                <a:pt x="745" y="35"/>
              </a:lnTo>
              <a:lnTo>
                <a:pt x="731" y="27"/>
              </a:lnTo>
              <a:lnTo>
                <a:pt x="714" y="24"/>
              </a:lnTo>
              <a:lnTo>
                <a:pt x="699" y="28"/>
              </a:lnTo>
              <a:lnTo>
                <a:pt x="687" y="36"/>
              </a:lnTo>
              <a:lnTo>
                <a:pt x="677" y="50"/>
              </a:lnTo>
              <a:lnTo>
                <a:pt x="666" y="63"/>
              </a:lnTo>
              <a:lnTo>
                <a:pt x="655" y="75"/>
              </a:lnTo>
              <a:lnTo>
                <a:pt x="645" y="84"/>
              </a:lnTo>
              <a:lnTo>
                <a:pt x="631" y="88"/>
              </a:lnTo>
              <a:lnTo>
                <a:pt x="621" y="86"/>
              </a:lnTo>
              <a:lnTo>
                <a:pt x="610" y="82"/>
              </a:lnTo>
              <a:lnTo>
                <a:pt x="599" y="74"/>
              </a:lnTo>
              <a:lnTo>
                <a:pt x="589" y="67"/>
              </a:lnTo>
              <a:lnTo>
                <a:pt x="578" y="60"/>
              </a:lnTo>
              <a:lnTo>
                <a:pt x="569" y="58"/>
              </a:lnTo>
              <a:lnTo>
                <a:pt x="559" y="58"/>
              </a:lnTo>
              <a:lnTo>
                <a:pt x="551" y="63"/>
              </a:lnTo>
              <a:lnTo>
                <a:pt x="543" y="75"/>
              </a:lnTo>
              <a:close/>
            </a:path>
          </a:pathLst>
        </a:custGeom>
        <a:solidFill>
          <a:schemeClr val="accent1">
            <a:lumMod val="40000"/>
            <a:lumOff val="6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27</xdr:col>
      <xdr:colOff>409575</xdr:colOff>
      <xdr:row>15</xdr:row>
      <xdr:rowOff>104775</xdr:rowOff>
    </xdr:from>
    <xdr:to>
      <xdr:col>29</xdr:col>
      <xdr:colOff>523875</xdr:colOff>
      <xdr:row>26</xdr:row>
      <xdr:rowOff>57150</xdr:rowOff>
    </xdr:to>
    <xdr:sp macro="" textlink="">
      <xdr:nvSpPr>
        <xdr:cNvPr id="41" name="Reg6">
          <a:extLst>
            <a:ext uri="{FF2B5EF4-FFF2-40B4-BE49-F238E27FC236}">
              <a16:creationId xmlns:a16="http://schemas.microsoft.com/office/drawing/2014/main" id="{A2B29675-85AA-44E7-B7D2-24EEA9E91D4B}"/>
            </a:ext>
          </a:extLst>
        </xdr:cNvPr>
        <xdr:cNvSpPr>
          <a:spLocks noChangeAspect="1"/>
        </xdr:cNvSpPr>
      </xdr:nvSpPr>
      <xdr:spPr bwMode="auto">
        <a:xfrm rot="21477275">
          <a:off x="18339435" y="2588895"/>
          <a:ext cx="1348740" cy="1765935"/>
        </a:xfrm>
        <a:custGeom>
          <a:avLst/>
          <a:gdLst>
            <a:gd name="T0" fmla="*/ 2147483647 w 1106"/>
            <a:gd name="T1" fmla="*/ 2147483647 h 1163"/>
            <a:gd name="T2" fmla="*/ 2147483647 w 1106"/>
            <a:gd name="T3" fmla="*/ 2147483647 h 1163"/>
            <a:gd name="T4" fmla="*/ 2147483647 w 1106"/>
            <a:gd name="T5" fmla="*/ 2147483647 h 1163"/>
            <a:gd name="T6" fmla="*/ 2147483647 w 1106"/>
            <a:gd name="T7" fmla="*/ 2147483647 h 1163"/>
            <a:gd name="T8" fmla="*/ 2147483647 w 1106"/>
            <a:gd name="T9" fmla="*/ 2147483647 h 1163"/>
            <a:gd name="T10" fmla="*/ 2147483647 w 1106"/>
            <a:gd name="T11" fmla="*/ 2147483647 h 1163"/>
            <a:gd name="T12" fmla="*/ 2147483647 w 1106"/>
            <a:gd name="T13" fmla="*/ 2147483647 h 1163"/>
            <a:gd name="T14" fmla="*/ 2147483647 w 1106"/>
            <a:gd name="T15" fmla="*/ 2147483647 h 1163"/>
            <a:gd name="T16" fmla="*/ 2147483647 w 1106"/>
            <a:gd name="T17" fmla="*/ 2147483647 h 1163"/>
            <a:gd name="T18" fmla="*/ 2147483647 w 1106"/>
            <a:gd name="T19" fmla="*/ 2147483647 h 1163"/>
            <a:gd name="T20" fmla="*/ 2147483647 w 1106"/>
            <a:gd name="T21" fmla="*/ 2147483647 h 1163"/>
            <a:gd name="T22" fmla="*/ 2147483647 w 1106"/>
            <a:gd name="T23" fmla="*/ 2147483647 h 1163"/>
            <a:gd name="T24" fmla="*/ 2147483647 w 1106"/>
            <a:gd name="T25" fmla="*/ 2147483647 h 1163"/>
            <a:gd name="T26" fmla="*/ 2147483647 w 1106"/>
            <a:gd name="T27" fmla="*/ 2147483647 h 1163"/>
            <a:gd name="T28" fmla="*/ 2147483647 w 1106"/>
            <a:gd name="T29" fmla="*/ 2147483647 h 1163"/>
            <a:gd name="T30" fmla="*/ 2147483647 w 1106"/>
            <a:gd name="T31" fmla="*/ 2147483647 h 1163"/>
            <a:gd name="T32" fmla="*/ 2147483647 w 1106"/>
            <a:gd name="T33" fmla="*/ 2147483647 h 1163"/>
            <a:gd name="T34" fmla="*/ 2147483647 w 1106"/>
            <a:gd name="T35" fmla="*/ 2147483647 h 1163"/>
            <a:gd name="T36" fmla="*/ 2147483647 w 1106"/>
            <a:gd name="T37" fmla="*/ 2147483647 h 1163"/>
            <a:gd name="T38" fmla="*/ 2147483647 w 1106"/>
            <a:gd name="T39" fmla="*/ 2147483647 h 1163"/>
            <a:gd name="T40" fmla="*/ 2147483647 w 1106"/>
            <a:gd name="T41" fmla="*/ 2147483647 h 1163"/>
            <a:gd name="T42" fmla="*/ 2147483647 w 1106"/>
            <a:gd name="T43" fmla="*/ 2147483647 h 1163"/>
            <a:gd name="T44" fmla="*/ 2147483647 w 1106"/>
            <a:gd name="T45" fmla="*/ 2147483647 h 1163"/>
            <a:gd name="T46" fmla="*/ 2147483647 w 1106"/>
            <a:gd name="T47" fmla="*/ 2147483647 h 1163"/>
            <a:gd name="T48" fmla="*/ 2147483647 w 1106"/>
            <a:gd name="T49" fmla="*/ 2147483647 h 1163"/>
            <a:gd name="T50" fmla="*/ 2147483647 w 1106"/>
            <a:gd name="T51" fmla="*/ 2147483647 h 1163"/>
            <a:gd name="T52" fmla="*/ 2147483647 w 1106"/>
            <a:gd name="T53" fmla="*/ 2147483647 h 1163"/>
            <a:gd name="T54" fmla="*/ 2147483647 w 1106"/>
            <a:gd name="T55" fmla="*/ 2147483647 h 1163"/>
            <a:gd name="T56" fmla="*/ 2147483647 w 1106"/>
            <a:gd name="T57" fmla="*/ 2147483647 h 1163"/>
            <a:gd name="T58" fmla="*/ 2147483647 w 1106"/>
            <a:gd name="T59" fmla="*/ 2147483647 h 1163"/>
            <a:gd name="T60" fmla="*/ 2147483647 w 1106"/>
            <a:gd name="T61" fmla="*/ 2147483647 h 1163"/>
            <a:gd name="T62" fmla="*/ 2147483647 w 1106"/>
            <a:gd name="T63" fmla="*/ 2147483647 h 1163"/>
            <a:gd name="T64" fmla="*/ 2147483647 w 1106"/>
            <a:gd name="T65" fmla="*/ 2147483647 h 1163"/>
            <a:gd name="T66" fmla="*/ 2147483647 w 1106"/>
            <a:gd name="T67" fmla="*/ 2147483647 h 1163"/>
            <a:gd name="T68" fmla="*/ 2147483647 w 1106"/>
            <a:gd name="T69" fmla="*/ 2147483647 h 1163"/>
            <a:gd name="T70" fmla="*/ 2147483647 w 1106"/>
            <a:gd name="T71" fmla="*/ 2147483647 h 1163"/>
            <a:gd name="T72" fmla="*/ 2147483647 w 1106"/>
            <a:gd name="T73" fmla="*/ 2147483647 h 1163"/>
            <a:gd name="T74" fmla="*/ 2147483647 w 1106"/>
            <a:gd name="T75" fmla="*/ 2147483647 h 1163"/>
            <a:gd name="T76" fmla="*/ 2147483647 w 1106"/>
            <a:gd name="T77" fmla="*/ 2147483647 h 1163"/>
            <a:gd name="T78" fmla="*/ 2147483647 w 1106"/>
            <a:gd name="T79" fmla="*/ 2147483647 h 1163"/>
            <a:gd name="T80" fmla="*/ 2147483647 w 1106"/>
            <a:gd name="T81" fmla="*/ 2147483647 h 1163"/>
            <a:gd name="T82" fmla="*/ 2147483647 w 1106"/>
            <a:gd name="T83" fmla="*/ 2147483647 h 1163"/>
            <a:gd name="T84" fmla="*/ 2147483647 w 1106"/>
            <a:gd name="T85" fmla="*/ 2147483647 h 1163"/>
            <a:gd name="T86" fmla="*/ 2147483647 w 1106"/>
            <a:gd name="T87" fmla="*/ 2147483647 h 1163"/>
            <a:gd name="T88" fmla="*/ 2147483647 w 1106"/>
            <a:gd name="T89" fmla="*/ 2147483647 h 1163"/>
            <a:gd name="T90" fmla="*/ 2147483647 w 1106"/>
            <a:gd name="T91" fmla="*/ 2147483647 h 1163"/>
            <a:gd name="T92" fmla="*/ 2147483647 w 1106"/>
            <a:gd name="T93" fmla="*/ 2147483647 h 1163"/>
            <a:gd name="T94" fmla="*/ 2147483647 w 1106"/>
            <a:gd name="T95" fmla="*/ 2147483647 h 1163"/>
            <a:gd name="T96" fmla="*/ 2147483647 w 1106"/>
            <a:gd name="T97" fmla="*/ 2147483647 h 1163"/>
            <a:gd name="T98" fmla="*/ 2147483647 w 1106"/>
            <a:gd name="T99" fmla="*/ 2147483647 h 1163"/>
            <a:gd name="T100" fmla="*/ 2147483647 w 1106"/>
            <a:gd name="T101" fmla="*/ 2147483647 h 1163"/>
            <a:gd name="T102" fmla="*/ 2147483647 w 1106"/>
            <a:gd name="T103" fmla="*/ 2147483647 h 1163"/>
            <a:gd name="T104" fmla="*/ 2147483647 w 1106"/>
            <a:gd name="T105" fmla="*/ 2147483647 h 1163"/>
            <a:gd name="T106" fmla="*/ 2147483647 w 1106"/>
            <a:gd name="T107" fmla="*/ 2147483647 h 1163"/>
            <a:gd name="T108" fmla="*/ 2147483647 w 1106"/>
            <a:gd name="T109" fmla="*/ 2147483647 h 1163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106" h="1163">
              <a:moveTo>
                <a:pt x="580" y="114"/>
              </a:moveTo>
              <a:lnTo>
                <a:pt x="563" y="106"/>
              </a:lnTo>
              <a:lnTo>
                <a:pt x="548" y="103"/>
              </a:lnTo>
              <a:lnTo>
                <a:pt x="536" y="105"/>
              </a:lnTo>
              <a:lnTo>
                <a:pt x="526" y="112"/>
              </a:lnTo>
              <a:lnTo>
                <a:pt x="516" y="126"/>
              </a:lnTo>
              <a:lnTo>
                <a:pt x="484" y="102"/>
              </a:lnTo>
              <a:lnTo>
                <a:pt x="415" y="158"/>
              </a:lnTo>
              <a:lnTo>
                <a:pt x="406" y="152"/>
              </a:lnTo>
              <a:lnTo>
                <a:pt x="397" y="150"/>
              </a:lnTo>
              <a:lnTo>
                <a:pt x="387" y="153"/>
              </a:lnTo>
              <a:lnTo>
                <a:pt x="378" y="158"/>
              </a:lnTo>
              <a:lnTo>
                <a:pt x="373" y="165"/>
              </a:lnTo>
              <a:lnTo>
                <a:pt x="369" y="173"/>
              </a:lnTo>
              <a:lnTo>
                <a:pt x="369" y="182"/>
              </a:lnTo>
              <a:lnTo>
                <a:pt x="373" y="191"/>
              </a:lnTo>
              <a:lnTo>
                <a:pt x="383" y="198"/>
              </a:lnTo>
              <a:lnTo>
                <a:pt x="383" y="202"/>
              </a:lnTo>
              <a:lnTo>
                <a:pt x="325" y="222"/>
              </a:lnTo>
              <a:lnTo>
                <a:pt x="310" y="213"/>
              </a:lnTo>
              <a:lnTo>
                <a:pt x="293" y="204"/>
              </a:lnTo>
              <a:lnTo>
                <a:pt x="277" y="193"/>
              </a:lnTo>
              <a:lnTo>
                <a:pt x="263" y="181"/>
              </a:lnTo>
              <a:lnTo>
                <a:pt x="253" y="168"/>
              </a:lnTo>
              <a:lnTo>
                <a:pt x="250" y="154"/>
              </a:lnTo>
              <a:lnTo>
                <a:pt x="170" y="122"/>
              </a:lnTo>
              <a:lnTo>
                <a:pt x="171" y="137"/>
              </a:lnTo>
              <a:lnTo>
                <a:pt x="170" y="147"/>
              </a:lnTo>
              <a:lnTo>
                <a:pt x="167" y="154"/>
              </a:lnTo>
              <a:lnTo>
                <a:pt x="161" y="159"/>
              </a:lnTo>
              <a:lnTo>
                <a:pt x="153" y="161"/>
              </a:lnTo>
              <a:lnTo>
                <a:pt x="143" y="162"/>
              </a:lnTo>
              <a:lnTo>
                <a:pt x="133" y="161"/>
              </a:lnTo>
              <a:lnTo>
                <a:pt x="121" y="161"/>
              </a:lnTo>
              <a:lnTo>
                <a:pt x="107" y="161"/>
              </a:lnTo>
              <a:lnTo>
                <a:pt x="94" y="163"/>
              </a:lnTo>
              <a:lnTo>
                <a:pt x="80" y="166"/>
              </a:lnTo>
              <a:lnTo>
                <a:pt x="48" y="282"/>
              </a:lnTo>
              <a:lnTo>
                <a:pt x="28" y="285"/>
              </a:lnTo>
              <a:lnTo>
                <a:pt x="13" y="289"/>
              </a:lnTo>
              <a:lnTo>
                <a:pt x="5" y="295"/>
              </a:lnTo>
              <a:lnTo>
                <a:pt x="1" y="302"/>
              </a:lnTo>
              <a:lnTo>
                <a:pt x="0" y="310"/>
              </a:lnTo>
              <a:lnTo>
                <a:pt x="1" y="320"/>
              </a:lnTo>
              <a:lnTo>
                <a:pt x="2" y="331"/>
              </a:lnTo>
              <a:lnTo>
                <a:pt x="5" y="343"/>
              </a:lnTo>
              <a:lnTo>
                <a:pt x="4" y="353"/>
              </a:lnTo>
              <a:lnTo>
                <a:pt x="2" y="363"/>
              </a:lnTo>
              <a:lnTo>
                <a:pt x="2" y="372"/>
              </a:lnTo>
              <a:lnTo>
                <a:pt x="8" y="382"/>
              </a:lnTo>
              <a:lnTo>
                <a:pt x="14" y="388"/>
              </a:lnTo>
              <a:lnTo>
                <a:pt x="24" y="396"/>
              </a:lnTo>
              <a:lnTo>
                <a:pt x="37" y="405"/>
              </a:lnTo>
              <a:lnTo>
                <a:pt x="50" y="413"/>
              </a:lnTo>
              <a:lnTo>
                <a:pt x="64" y="420"/>
              </a:lnTo>
              <a:lnTo>
                <a:pt x="76" y="425"/>
              </a:lnTo>
              <a:lnTo>
                <a:pt x="85" y="427"/>
              </a:lnTo>
              <a:lnTo>
                <a:pt x="95" y="426"/>
              </a:lnTo>
              <a:lnTo>
                <a:pt x="105" y="422"/>
              </a:lnTo>
              <a:lnTo>
                <a:pt x="115" y="419"/>
              </a:lnTo>
              <a:lnTo>
                <a:pt x="125" y="418"/>
              </a:lnTo>
              <a:lnTo>
                <a:pt x="135" y="421"/>
              </a:lnTo>
              <a:lnTo>
                <a:pt x="147" y="428"/>
              </a:lnTo>
              <a:lnTo>
                <a:pt x="155" y="436"/>
              </a:lnTo>
              <a:lnTo>
                <a:pt x="163" y="444"/>
              </a:lnTo>
              <a:lnTo>
                <a:pt x="171" y="452"/>
              </a:lnTo>
              <a:lnTo>
                <a:pt x="179" y="459"/>
              </a:lnTo>
              <a:lnTo>
                <a:pt x="191" y="464"/>
              </a:lnTo>
              <a:lnTo>
                <a:pt x="207" y="466"/>
              </a:lnTo>
              <a:lnTo>
                <a:pt x="206" y="494"/>
              </a:lnTo>
              <a:lnTo>
                <a:pt x="202" y="520"/>
              </a:lnTo>
              <a:lnTo>
                <a:pt x="199" y="547"/>
              </a:lnTo>
              <a:lnTo>
                <a:pt x="199" y="574"/>
              </a:lnTo>
              <a:lnTo>
                <a:pt x="205" y="600"/>
              </a:lnTo>
              <a:lnTo>
                <a:pt x="218" y="627"/>
              </a:lnTo>
              <a:lnTo>
                <a:pt x="181" y="643"/>
              </a:lnTo>
              <a:lnTo>
                <a:pt x="190" y="668"/>
              </a:lnTo>
              <a:lnTo>
                <a:pt x="199" y="692"/>
              </a:lnTo>
              <a:lnTo>
                <a:pt x="214" y="713"/>
              </a:lnTo>
              <a:lnTo>
                <a:pt x="234" y="735"/>
              </a:lnTo>
              <a:lnTo>
                <a:pt x="218" y="739"/>
              </a:lnTo>
              <a:lnTo>
                <a:pt x="207" y="745"/>
              </a:lnTo>
              <a:lnTo>
                <a:pt x="201" y="751"/>
              </a:lnTo>
              <a:lnTo>
                <a:pt x="195" y="759"/>
              </a:lnTo>
              <a:lnTo>
                <a:pt x="191" y="768"/>
              </a:lnTo>
              <a:lnTo>
                <a:pt x="187" y="777"/>
              </a:lnTo>
              <a:lnTo>
                <a:pt x="181" y="787"/>
              </a:lnTo>
              <a:lnTo>
                <a:pt x="174" y="794"/>
              </a:lnTo>
              <a:lnTo>
                <a:pt x="167" y="801"/>
              </a:lnTo>
              <a:lnTo>
                <a:pt x="161" y="807"/>
              </a:lnTo>
              <a:lnTo>
                <a:pt x="155" y="814"/>
              </a:lnTo>
              <a:lnTo>
                <a:pt x="154" y="823"/>
              </a:lnTo>
              <a:lnTo>
                <a:pt x="157" y="836"/>
              </a:lnTo>
              <a:lnTo>
                <a:pt x="162" y="848"/>
              </a:lnTo>
              <a:lnTo>
                <a:pt x="169" y="859"/>
              </a:lnTo>
              <a:lnTo>
                <a:pt x="174" y="870"/>
              </a:lnTo>
              <a:lnTo>
                <a:pt x="178" y="880"/>
              </a:lnTo>
              <a:lnTo>
                <a:pt x="178" y="891"/>
              </a:lnTo>
              <a:lnTo>
                <a:pt x="173" y="901"/>
              </a:lnTo>
              <a:lnTo>
                <a:pt x="159" y="911"/>
              </a:lnTo>
              <a:lnTo>
                <a:pt x="159" y="915"/>
              </a:lnTo>
              <a:lnTo>
                <a:pt x="181" y="923"/>
              </a:lnTo>
              <a:lnTo>
                <a:pt x="178" y="931"/>
              </a:lnTo>
              <a:lnTo>
                <a:pt x="175" y="942"/>
              </a:lnTo>
              <a:lnTo>
                <a:pt x="173" y="955"/>
              </a:lnTo>
              <a:lnTo>
                <a:pt x="171" y="969"/>
              </a:lnTo>
              <a:lnTo>
                <a:pt x="170" y="983"/>
              </a:lnTo>
              <a:lnTo>
                <a:pt x="171" y="998"/>
              </a:lnTo>
              <a:lnTo>
                <a:pt x="173" y="1011"/>
              </a:lnTo>
              <a:lnTo>
                <a:pt x="178" y="1023"/>
              </a:lnTo>
              <a:lnTo>
                <a:pt x="185" y="1032"/>
              </a:lnTo>
              <a:lnTo>
                <a:pt x="194" y="1039"/>
              </a:lnTo>
              <a:lnTo>
                <a:pt x="207" y="1041"/>
              </a:lnTo>
              <a:lnTo>
                <a:pt x="226" y="1040"/>
              </a:lnTo>
              <a:lnTo>
                <a:pt x="243" y="1034"/>
              </a:lnTo>
              <a:lnTo>
                <a:pt x="259" y="1025"/>
              </a:lnTo>
              <a:lnTo>
                <a:pt x="275" y="1015"/>
              </a:lnTo>
              <a:lnTo>
                <a:pt x="290" y="1004"/>
              </a:lnTo>
              <a:lnTo>
                <a:pt x="303" y="995"/>
              </a:lnTo>
              <a:lnTo>
                <a:pt x="306" y="1009"/>
              </a:lnTo>
              <a:lnTo>
                <a:pt x="313" y="1020"/>
              </a:lnTo>
              <a:lnTo>
                <a:pt x="322" y="1029"/>
              </a:lnTo>
              <a:lnTo>
                <a:pt x="334" y="1036"/>
              </a:lnTo>
              <a:lnTo>
                <a:pt x="349" y="1042"/>
              </a:lnTo>
              <a:lnTo>
                <a:pt x="366" y="1047"/>
              </a:lnTo>
              <a:lnTo>
                <a:pt x="383" y="1051"/>
              </a:lnTo>
              <a:lnTo>
                <a:pt x="405" y="1031"/>
              </a:lnTo>
              <a:lnTo>
                <a:pt x="406" y="1037"/>
              </a:lnTo>
              <a:lnTo>
                <a:pt x="409" y="1044"/>
              </a:lnTo>
              <a:lnTo>
                <a:pt x="413" y="1049"/>
              </a:lnTo>
              <a:lnTo>
                <a:pt x="418" y="1053"/>
              </a:lnTo>
              <a:lnTo>
                <a:pt x="422" y="1054"/>
              </a:lnTo>
              <a:lnTo>
                <a:pt x="427" y="1051"/>
              </a:lnTo>
              <a:lnTo>
                <a:pt x="431" y="1043"/>
              </a:lnTo>
              <a:lnTo>
                <a:pt x="436" y="1043"/>
              </a:lnTo>
              <a:lnTo>
                <a:pt x="438" y="1060"/>
              </a:lnTo>
              <a:lnTo>
                <a:pt x="442" y="1073"/>
              </a:lnTo>
              <a:lnTo>
                <a:pt x="450" y="1082"/>
              </a:lnTo>
              <a:lnTo>
                <a:pt x="459" y="1088"/>
              </a:lnTo>
              <a:lnTo>
                <a:pt x="472" y="1092"/>
              </a:lnTo>
              <a:lnTo>
                <a:pt x="487" y="1093"/>
              </a:lnTo>
              <a:lnTo>
                <a:pt x="503" y="1092"/>
              </a:lnTo>
              <a:lnTo>
                <a:pt x="522" y="1090"/>
              </a:lnTo>
              <a:lnTo>
                <a:pt x="540" y="1087"/>
              </a:lnTo>
              <a:lnTo>
                <a:pt x="559" y="1083"/>
              </a:lnTo>
              <a:lnTo>
                <a:pt x="548" y="1059"/>
              </a:lnTo>
              <a:lnTo>
                <a:pt x="568" y="1055"/>
              </a:lnTo>
              <a:lnTo>
                <a:pt x="584" y="1056"/>
              </a:lnTo>
              <a:lnTo>
                <a:pt x="598" y="1059"/>
              </a:lnTo>
              <a:lnTo>
                <a:pt x="611" y="1064"/>
              </a:lnTo>
              <a:lnTo>
                <a:pt x="624" y="1071"/>
              </a:lnTo>
              <a:lnTo>
                <a:pt x="638" y="1078"/>
              </a:lnTo>
              <a:lnTo>
                <a:pt x="654" y="1085"/>
              </a:lnTo>
              <a:lnTo>
                <a:pt x="671" y="1091"/>
              </a:lnTo>
              <a:lnTo>
                <a:pt x="692" y="1163"/>
              </a:lnTo>
              <a:lnTo>
                <a:pt x="715" y="1161"/>
              </a:lnTo>
              <a:lnTo>
                <a:pt x="738" y="1157"/>
              </a:lnTo>
              <a:lnTo>
                <a:pt x="759" y="1151"/>
              </a:lnTo>
              <a:lnTo>
                <a:pt x="777" y="1142"/>
              </a:lnTo>
              <a:lnTo>
                <a:pt x="793" y="1132"/>
              </a:lnTo>
              <a:lnTo>
                <a:pt x="804" y="1119"/>
              </a:lnTo>
              <a:lnTo>
                <a:pt x="811" y="1105"/>
              </a:lnTo>
              <a:lnTo>
                <a:pt x="811" y="1089"/>
              </a:lnTo>
              <a:lnTo>
                <a:pt x="804" y="1071"/>
              </a:lnTo>
              <a:lnTo>
                <a:pt x="835" y="1066"/>
              </a:lnTo>
              <a:lnTo>
                <a:pt x="861" y="1059"/>
              </a:lnTo>
              <a:lnTo>
                <a:pt x="885" y="1050"/>
              </a:lnTo>
              <a:lnTo>
                <a:pt x="908" y="1039"/>
              </a:lnTo>
              <a:lnTo>
                <a:pt x="929" y="1025"/>
              </a:lnTo>
              <a:lnTo>
                <a:pt x="952" y="1009"/>
              </a:lnTo>
              <a:lnTo>
                <a:pt x="965" y="999"/>
              </a:lnTo>
              <a:lnTo>
                <a:pt x="976" y="989"/>
              </a:lnTo>
              <a:lnTo>
                <a:pt x="984" y="977"/>
              </a:lnTo>
              <a:lnTo>
                <a:pt x="988" y="965"/>
              </a:lnTo>
              <a:lnTo>
                <a:pt x="985" y="951"/>
              </a:lnTo>
              <a:lnTo>
                <a:pt x="1013" y="943"/>
              </a:lnTo>
              <a:lnTo>
                <a:pt x="1040" y="932"/>
              </a:lnTo>
              <a:lnTo>
                <a:pt x="1061" y="918"/>
              </a:lnTo>
              <a:lnTo>
                <a:pt x="1080" y="901"/>
              </a:lnTo>
              <a:lnTo>
                <a:pt x="1092" y="882"/>
              </a:lnTo>
              <a:lnTo>
                <a:pt x="1100" y="860"/>
              </a:lnTo>
              <a:lnTo>
                <a:pt x="1102" y="835"/>
              </a:lnTo>
              <a:lnTo>
                <a:pt x="1098" y="820"/>
              </a:lnTo>
              <a:lnTo>
                <a:pt x="1093" y="805"/>
              </a:lnTo>
              <a:lnTo>
                <a:pt x="1088" y="790"/>
              </a:lnTo>
              <a:lnTo>
                <a:pt x="1086" y="775"/>
              </a:lnTo>
              <a:lnTo>
                <a:pt x="1089" y="764"/>
              </a:lnTo>
              <a:lnTo>
                <a:pt x="1094" y="754"/>
              </a:lnTo>
              <a:lnTo>
                <a:pt x="1100" y="744"/>
              </a:lnTo>
              <a:lnTo>
                <a:pt x="1105" y="734"/>
              </a:lnTo>
              <a:lnTo>
                <a:pt x="1106" y="723"/>
              </a:lnTo>
              <a:lnTo>
                <a:pt x="1102" y="711"/>
              </a:lnTo>
              <a:lnTo>
                <a:pt x="1093" y="699"/>
              </a:lnTo>
              <a:lnTo>
                <a:pt x="1080" y="688"/>
              </a:lnTo>
              <a:lnTo>
                <a:pt x="1064" y="678"/>
              </a:lnTo>
              <a:lnTo>
                <a:pt x="1049" y="668"/>
              </a:lnTo>
              <a:lnTo>
                <a:pt x="1033" y="658"/>
              </a:lnTo>
              <a:lnTo>
                <a:pt x="1021" y="647"/>
              </a:lnTo>
              <a:lnTo>
                <a:pt x="1013" y="635"/>
              </a:lnTo>
              <a:lnTo>
                <a:pt x="1007" y="621"/>
              </a:lnTo>
              <a:lnTo>
                <a:pt x="1003" y="605"/>
              </a:lnTo>
              <a:lnTo>
                <a:pt x="1000" y="588"/>
              </a:lnTo>
              <a:lnTo>
                <a:pt x="997" y="573"/>
              </a:lnTo>
              <a:lnTo>
                <a:pt x="996" y="560"/>
              </a:lnTo>
              <a:lnTo>
                <a:pt x="996" y="534"/>
              </a:lnTo>
              <a:lnTo>
                <a:pt x="1001" y="510"/>
              </a:lnTo>
              <a:lnTo>
                <a:pt x="1011" y="486"/>
              </a:lnTo>
              <a:lnTo>
                <a:pt x="1021" y="462"/>
              </a:lnTo>
              <a:lnTo>
                <a:pt x="1032" y="438"/>
              </a:lnTo>
              <a:lnTo>
                <a:pt x="1043" y="414"/>
              </a:lnTo>
              <a:lnTo>
                <a:pt x="1049" y="390"/>
              </a:lnTo>
              <a:lnTo>
                <a:pt x="1039" y="389"/>
              </a:lnTo>
              <a:lnTo>
                <a:pt x="1025" y="389"/>
              </a:lnTo>
              <a:lnTo>
                <a:pt x="1015" y="387"/>
              </a:lnTo>
              <a:lnTo>
                <a:pt x="1005" y="383"/>
              </a:lnTo>
              <a:lnTo>
                <a:pt x="999" y="376"/>
              </a:lnTo>
              <a:lnTo>
                <a:pt x="996" y="367"/>
              </a:lnTo>
              <a:lnTo>
                <a:pt x="992" y="357"/>
              </a:lnTo>
              <a:lnTo>
                <a:pt x="988" y="347"/>
              </a:lnTo>
              <a:lnTo>
                <a:pt x="983" y="339"/>
              </a:lnTo>
              <a:lnTo>
                <a:pt x="969" y="325"/>
              </a:lnTo>
              <a:lnTo>
                <a:pt x="952" y="313"/>
              </a:lnTo>
              <a:lnTo>
                <a:pt x="935" y="300"/>
              </a:lnTo>
              <a:lnTo>
                <a:pt x="917" y="287"/>
              </a:lnTo>
              <a:lnTo>
                <a:pt x="901" y="273"/>
              </a:lnTo>
              <a:lnTo>
                <a:pt x="891" y="258"/>
              </a:lnTo>
              <a:lnTo>
                <a:pt x="884" y="242"/>
              </a:lnTo>
              <a:lnTo>
                <a:pt x="863" y="218"/>
              </a:lnTo>
              <a:lnTo>
                <a:pt x="875" y="211"/>
              </a:lnTo>
              <a:lnTo>
                <a:pt x="884" y="201"/>
              </a:lnTo>
              <a:lnTo>
                <a:pt x="889" y="189"/>
              </a:lnTo>
              <a:lnTo>
                <a:pt x="891" y="175"/>
              </a:lnTo>
              <a:lnTo>
                <a:pt x="891" y="161"/>
              </a:lnTo>
              <a:lnTo>
                <a:pt x="887" y="148"/>
              </a:lnTo>
              <a:lnTo>
                <a:pt x="880" y="136"/>
              </a:lnTo>
              <a:lnTo>
                <a:pt x="872" y="126"/>
              </a:lnTo>
              <a:lnTo>
                <a:pt x="860" y="118"/>
              </a:lnTo>
              <a:lnTo>
                <a:pt x="845" y="112"/>
              </a:lnTo>
              <a:lnTo>
                <a:pt x="832" y="106"/>
              </a:lnTo>
              <a:lnTo>
                <a:pt x="820" y="98"/>
              </a:lnTo>
              <a:lnTo>
                <a:pt x="809" y="86"/>
              </a:lnTo>
              <a:lnTo>
                <a:pt x="801" y="74"/>
              </a:lnTo>
              <a:lnTo>
                <a:pt x="791" y="63"/>
              </a:lnTo>
              <a:lnTo>
                <a:pt x="777" y="54"/>
              </a:lnTo>
              <a:lnTo>
                <a:pt x="781" y="44"/>
              </a:lnTo>
              <a:lnTo>
                <a:pt x="784" y="32"/>
              </a:lnTo>
              <a:lnTo>
                <a:pt x="784" y="21"/>
              </a:lnTo>
              <a:lnTo>
                <a:pt x="779" y="11"/>
              </a:lnTo>
              <a:lnTo>
                <a:pt x="769" y="5"/>
              </a:lnTo>
              <a:lnTo>
                <a:pt x="756" y="2"/>
              </a:lnTo>
              <a:lnTo>
                <a:pt x="740" y="0"/>
              </a:lnTo>
              <a:lnTo>
                <a:pt x="724" y="1"/>
              </a:lnTo>
              <a:lnTo>
                <a:pt x="708" y="4"/>
              </a:lnTo>
              <a:lnTo>
                <a:pt x="696" y="8"/>
              </a:lnTo>
              <a:lnTo>
                <a:pt x="687" y="14"/>
              </a:lnTo>
              <a:lnTo>
                <a:pt x="668" y="8"/>
              </a:lnTo>
              <a:lnTo>
                <a:pt x="654" y="6"/>
              </a:lnTo>
              <a:lnTo>
                <a:pt x="642" y="5"/>
              </a:lnTo>
              <a:lnTo>
                <a:pt x="630" y="7"/>
              </a:lnTo>
              <a:lnTo>
                <a:pt x="619" y="10"/>
              </a:lnTo>
              <a:lnTo>
                <a:pt x="607" y="13"/>
              </a:lnTo>
              <a:lnTo>
                <a:pt x="592" y="16"/>
              </a:lnTo>
              <a:lnTo>
                <a:pt x="575" y="19"/>
              </a:lnTo>
              <a:lnTo>
                <a:pt x="564" y="19"/>
              </a:lnTo>
              <a:lnTo>
                <a:pt x="554" y="19"/>
              </a:lnTo>
              <a:lnTo>
                <a:pt x="543" y="20"/>
              </a:lnTo>
              <a:lnTo>
                <a:pt x="532" y="22"/>
              </a:lnTo>
              <a:lnTo>
                <a:pt x="526" y="26"/>
              </a:lnTo>
              <a:lnTo>
                <a:pt x="522" y="34"/>
              </a:lnTo>
              <a:lnTo>
                <a:pt x="522" y="50"/>
              </a:lnTo>
              <a:lnTo>
                <a:pt x="528" y="64"/>
              </a:lnTo>
              <a:lnTo>
                <a:pt x="540" y="78"/>
              </a:lnTo>
              <a:lnTo>
                <a:pt x="554" y="90"/>
              </a:lnTo>
              <a:lnTo>
                <a:pt x="568" y="103"/>
              </a:lnTo>
              <a:lnTo>
                <a:pt x="580" y="114"/>
              </a:lnTo>
              <a:close/>
            </a:path>
          </a:pathLst>
        </a:custGeom>
        <a:solidFill>
          <a:schemeClr val="accent1"/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24</xdr:col>
      <xdr:colOff>381000</xdr:colOff>
      <xdr:row>11</xdr:row>
      <xdr:rowOff>19050</xdr:rowOff>
    </xdr:from>
    <xdr:to>
      <xdr:col>27</xdr:col>
      <xdr:colOff>333375</xdr:colOff>
      <xdr:row>19</xdr:row>
      <xdr:rowOff>19050</xdr:rowOff>
    </xdr:to>
    <xdr:sp macro="" textlink="">
      <xdr:nvSpPr>
        <xdr:cNvPr id="42" name="Reg7">
          <a:extLst>
            <a:ext uri="{FF2B5EF4-FFF2-40B4-BE49-F238E27FC236}">
              <a16:creationId xmlns:a16="http://schemas.microsoft.com/office/drawing/2014/main" id="{7EBCAF22-5ED2-4F51-836C-ACF1F35C6B6C}"/>
            </a:ext>
          </a:extLst>
        </xdr:cNvPr>
        <xdr:cNvSpPr>
          <a:spLocks noChangeAspect="1"/>
        </xdr:cNvSpPr>
      </xdr:nvSpPr>
      <xdr:spPr bwMode="auto">
        <a:xfrm>
          <a:off x="16459200" y="1832610"/>
          <a:ext cx="1804035" cy="1341120"/>
        </a:xfrm>
        <a:custGeom>
          <a:avLst/>
          <a:gdLst>
            <a:gd name="T0" fmla="*/ 2147483647 w 1780"/>
            <a:gd name="T1" fmla="*/ 2147483647 h 986"/>
            <a:gd name="T2" fmla="*/ 2147483647 w 1780"/>
            <a:gd name="T3" fmla="*/ 2147483647 h 986"/>
            <a:gd name="T4" fmla="*/ 2147483647 w 1780"/>
            <a:gd name="T5" fmla="*/ 2147483647 h 986"/>
            <a:gd name="T6" fmla="*/ 2147483647 w 1780"/>
            <a:gd name="T7" fmla="*/ 2147483647 h 986"/>
            <a:gd name="T8" fmla="*/ 2147483647 w 1780"/>
            <a:gd name="T9" fmla="*/ 2147483647 h 986"/>
            <a:gd name="T10" fmla="*/ 2147483647 w 1780"/>
            <a:gd name="T11" fmla="*/ 2147483647 h 986"/>
            <a:gd name="T12" fmla="*/ 2147483647 w 1780"/>
            <a:gd name="T13" fmla="*/ 2147483647 h 986"/>
            <a:gd name="T14" fmla="*/ 2147483647 w 1780"/>
            <a:gd name="T15" fmla="*/ 2147483647 h 986"/>
            <a:gd name="T16" fmla="*/ 2147483647 w 1780"/>
            <a:gd name="T17" fmla="*/ 2147483647 h 986"/>
            <a:gd name="T18" fmla="*/ 2147483647 w 1780"/>
            <a:gd name="T19" fmla="*/ 2147483647 h 986"/>
            <a:gd name="T20" fmla="*/ 2147483647 w 1780"/>
            <a:gd name="T21" fmla="*/ 2147483647 h 986"/>
            <a:gd name="T22" fmla="*/ 2147483647 w 1780"/>
            <a:gd name="T23" fmla="*/ 2147483647 h 986"/>
            <a:gd name="T24" fmla="*/ 2147483647 w 1780"/>
            <a:gd name="T25" fmla="*/ 2147483647 h 986"/>
            <a:gd name="T26" fmla="*/ 2147483647 w 1780"/>
            <a:gd name="T27" fmla="*/ 2147483647 h 986"/>
            <a:gd name="T28" fmla="*/ 2147483647 w 1780"/>
            <a:gd name="T29" fmla="*/ 2147483647 h 986"/>
            <a:gd name="T30" fmla="*/ 2147483647 w 1780"/>
            <a:gd name="T31" fmla="*/ 2147483647 h 986"/>
            <a:gd name="T32" fmla="*/ 2147483647 w 1780"/>
            <a:gd name="T33" fmla="*/ 2147483647 h 986"/>
            <a:gd name="T34" fmla="*/ 2147483647 w 1780"/>
            <a:gd name="T35" fmla="*/ 2147483647 h 986"/>
            <a:gd name="T36" fmla="*/ 2147483647 w 1780"/>
            <a:gd name="T37" fmla="*/ 2147483647 h 986"/>
            <a:gd name="T38" fmla="*/ 2147483647 w 1780"/>
            <a:gd name="T39" fmla="*/ 2147483647 h 986"/>
            <a:gd name="T40" fmla="*/ 2147483647 w 1780"/>
            <a:gd name="T41" fmla="*/ 2147483647 h 986"/>
            <a:gd name="T42" fmla="*/ 2147483647 w 1780"/>
            <a:gd name="T43" fmla="*/ 2147483647 h 986"/>
            <a:gd name="T44" fmla="*/ 2147483647 w 1780"/>
            <a:gd name="T45" fmla="*/ 2147483647 h 986"/>
            <a:gd name="T46" fmla="*/ 2147483647 w 1780"/>
            <a:gd name="T47" fmla="*/ 2147483647 h 986"/>
            <a:gd name="T48" fmla="*/ 2147483647 w 1780"/>
            <a:gd name="T49" fmla="*/ 2147483647 h 986"/>
            <a:gd name="T50" fmla="*/ 2147483647 w 1780"/>
            <a:gd name="T51" fmla="*/ 2147483647 h 986"/>
            <a:gd name="T52" fmla="*/ 2147483647 w 1780"/>
            <a:gd name="T53" fmla="*/ 2147483647 h 986"/>
            <a:gd name="T54" fmla="*/ 2147483647 w 1780"/>
            <a:gd name="T55" fmla="*/ 2147483647 h 986"/>
            <a:gd name="T56" fmla="*/ 2147483647 w 1780"/>
            <a:gd name="T57" fmla="*/ 2147483647 h 986"/>
            <a:gd name="T58" fmla="*/ 2147483647 w 1780"/>
            <a:gd name="T59" fmla="*/ 2147483647 h 986"/>
            <a:gd name="T60" fmla="*/ 2147483647 w 1780"/>
            <a:gd name="T61" fmla="*/ 2147483647 h 986"/>
            <a:gd name="T62" fmla="*/ 2147483647 w 1780"/>
            <a:gd name="T63" fmla="*/ 2147483647 h 986"/>
            <a:gd name="T64" fmla="*/ 2147483647 w 1780"/>
            <a:gd name="T65" fmla="*/ 2147483647 h 986"/>
            <a:gd name="T66" fmla="*/ 2147483647 w 1780"/>
            <a:gd name="T67" fmla="*/ 2147483647 h 986"/>
            <a:gd name="T68" fmla="*/ 2147483647 w 1780"/>
            <a:gd name="T69" fmla="*/ 2147483647 h 986"/>
            <a:gd name="T70" fmla="*/ 2147483647 w 1780"/>
            <a:gd name="T71" fmla="*/ 2147483647 h 986"/>
            <a:gd name="T72" fmla="*/ 2147483647 w 1780"/>
            <a:gd name="T73" fmla="*/ 2147483647 h 986"/>
            <a:gd name="T74" fmla="*/ 2147483647 w 1780"/>
            <a:gd name="T75" fmla="*/ 2147483647 h 986"/>
            <a:gd name="T76" fmla="*/ 2147483647 w 1780"/>
            <a:gd name="T77" fmla="*/ 2147483647 h 986"/>
            <a:gd name="T78" fmla="*/ 2147483647 w 1780"/>
            <a:gd name="T79" fmla="*/ 2147483647 h 986"/>
            <a:gd name="T80" fmla="*/ 2147483647 w 1780"/>
            <a:gd name="T81" fmla="*/ 2147483647 h 986"/>
            <a:gd name="T82" fmla="*/ 2147483647 w 1780"/>
            <a:gd name="T83" fmla="*/ 2147483647 h 986"/>
            <a:gd name="T84" fmla="*/ 2147483647 w 1780"/>
            <a:gd name="T85" fmla="*/ 2147483647 h 986"/>
            <a:gd name="T86" fmla="*/ 2147483647 w 1780"/>
            <a:gd name="T87" fmla="*/ 2147483647 h 986"/>
            <a:gd name="T88" fmla="*/ 2147483647 w 1780"/>
            <a:gd name="T89" fmla="*/ 2147483647 h 986"/>
            <a:gd name="T90" fmla="*/ 2147483647 w 1780"/>
            <a:gd name="T91" fmla="*/ 2147483647 h 986"/>
            <a:gd name="T92" fmla="*/ 2147483647 w 1780"/>
            <a:gd name="T93" fmla="*/ 2147483647 h 986"/>
            <a:gd name="T94" fmla="*/ 2147483647 w 1780"/>
            <a:gd name="T95" fmla="*/ 2147483647 h 986"/>
            <a:gd name="T96" fmla="*/ 2147483647 w 1780"/>
            <a:gd name="T97" fmla="*/ 2147483647 h 986"/>
            <a:gd name="T98" fmla="*/ 2147483647 w 1780"/>
            <a:gd name="T99" fmla="*/ 2147483647 h 986"/>
            <a:gd name="T100" fmla="*/ 2147483647 w 1780"/>
            <a:gd name="T101" fmla="*/ 2147483647 h 986"/>
            <a:gd name="T102" fmla="*/ 2147483647 w 1780"/>
            <a:gd name="T103" fmla="*/ 2147483647 h 986"/>
            <a:gd name="T104" fmla="*/ 2147483647 w 1780"/>
            <a:gd name="T105" fmla="*/ 2147483647 h 986"/>
            <a:gd name="T106" fmla="*/ 2147483647 w 1780"/>
            <a:gd name="T107" fmla="*/ 2147483647 h 98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</a:gdLst>
          <a:ahLst/>
          <a:cxnLst>
            <a:cxn ang="T108">
              <a:pos x="T0" y="T1"/>
            </a:cxn>
            <a:cxn ang="T109">
              <a:pos x="T2" y="T3"/>
            </a:cxn>
            <a:cxn ang="T110">
              <a:pos x="T4" y="T5"/>
            </a:cxn>
            <a:cxn ang="T111">
              <a:pos x="T6" y="T7"/>
            </a:cxn>
            <a:cxn ang="T112">
              <a:pos x="T8" y="T9"/>
            </a:cxn>
            <a:cxn ang="T113">
              <a:pos x="T10" y="T11"/>
            </a:cxn>
            <a:cxn ang="T114">
              <a:pos x="T12" y="T13"/>
            </a:cxn>
            <a:cxn ang="T115">
              <a:pos x="T14" y="T15"/>
            </a:cxn>
            <a:cxn ang="T116">
              <a:pos x="T16" y="T17"/>
            </a:cxn>
            <a:cxn ang="T117">
              <a:pos x="T18" y="T19"/>
            </a:cxn>
            <a:cxn ang="T118">
              <a:pos x="T20" y="T21"/>
            </a:cxn>
            <a:cxn ang="T119">
              <a:pos x="T22" y="T23"/>
            </a:cxn>
            <a:cxn ang="T120">
              <a:pos x="T24" y="T25"/>
            </a:cxn>
            <a:cxn ang="T121">
              <a:pos x="T26" y="T27"/>
            </a:cxn>
            <a:cxn ang="T122">
              <a:pos x="T28" y="T29"/>
            </a:cxn>
            <a:cxn ang="T123">
              <a:pos x="T30" y="T31"/>
            </a:cxn>
            <a:cxn ang="T124">
              <a:pos x="T32" y="T33"/>
            </a:cxn>
            <a:cxn ang="T125">
              <a:pos x="T34" y="T35"/>
            </a:cxn>
            <a:cxn ang="T126">
              <a:pos x="T36" y="T37"/>
            </a:cxn>
            <a:cxn ang="T127">
              <a:pos x="T38" y="T39"/>
            </a:cxn>
            <a:cxn ang="T128">
              <a:pos x="T40" y="T41"/>
            </a:cxn>
            <a:cxn ang="T129">
              <a:pos x="T42" y="T43"/>
            </a:cxn>
            <a:cxn ang="T130">
              <a:pos x="T44" y="T45"/>
            </a:cxn>
            <a:cxn ang="T131">
              <a:pos x="T46" y="T47"/>
            </a:cxn>
            <a:cxn ang="T132">
              <a:pos x="T48" y="T49"/>
            </a:cxn>
            <a:cxn ang="T133">
              <a:pos x="T50" y="T51"/>
            </a:cxn>
            <a:cxn ang="T134">
              <a:pos x="T52" y="T53"/>
            </a:cxn>
            <a:cxn ang="T135">
              <a:pos x="T54" y="T55"/>
            </a:cxn>
            <a:cxn ang="T136">
              <a:pos x="T56" y="T57"/>
            </a:cxn>
            <a:cxn ang="T137">
              <a:pos x="T58" y="T59"/>
            </a:cxn>
            <a:cxn ang="T138">
              <a:pos x="T60" y="T61"/>
            </a:cxn>
            <a:cxn ang="T139">
              <a:pos x="T62" y="T63"/>
            </a:cxn>
            <a:cxn ang="T140">
              <a:pos x="T64" y="T65"/>
            </a:cxn>
            <a:cxn ang="T141">
              <a:pos x="T66" y="T67"/>
            </a:cxn>
            <a:cxn ang="T142">
              <a:pos x="T68" y="T69"/>
            </a:cxn>
            <a:cxn ang="T143">
              <a:pos x="T70" y="T71"/>
            </a:cxn>
            <a:cxn ang="T144">
              <a:pos x="T72" y="T73"/>
            </a:cxn>
            <a:cxn ang="T145">
              <a:pos x="T74" y="T75"/>
            </a:cxn>
            <a:cxn ang="T146">
              <a:pos x="T76" y="T77"/>
            </a:cxn>
            <a:cxn ang="T147">
              <a:pos x="T78" y="T79"/>
            </a:cxn>
            <a:cxn ang="T148">
              <a:pos x="T80" y="T81"/>
            </a:cxn>
            <a:cxn ang="T149">
              <a:pos x="T82" y="T83"/>
            </a:cxn>
            <a:cxn ang="T150">
              <a:pos x="T84" y="T85"/>
            </a:cxn>
            <a:cxn ang="T151">
              <a:pos x="T86" y="T87"/>
            </a:cxn>
            <a:cxn ang="T152">
              <a:pos x="T88" y="T89"/>
            </a:cxn>
            <a:cxn ang="T153">
              <a:pos x="T90" y="T91"/>
            </a:cxn>
            <a:cxn ang="T154">
              <a:pos x="T92" y="T93"/>
            </a:cxn>
            <a:cxn ang="T155">
              <a:pos x="T94" y="T95"/>
            </a:cxn>
            <a:cxn ang="T156">
              <a:pos x="T96" y="T97"/>
            </a:cxn>
            <a:cxn ang="T157">
              <a:pos x="T98" y="T99"/>
            </a:cxn>
            <a:cxn ang="T158">
              <a:pos x="T100" y="T101"/>
            </a:cxn>
            <a:cxn ang="T159">
              <a:pos x="T102" y="T103"/>
            </a:cxn>
            <a:cxn ang="T160">
              <a:pos x="T104" y="T105"/>
            </a:cxn>
            <a:cxn ang="T161">
              <a:pos x="T106" y="T107"/>
            </a:cxn>
          </a:cxnLst>
          <a:rect l="0" t="0" r="r" b="b"/>
          <a:pathLst>
            <a:path w="1780" h="986">
              <a:moveTo>
                <a:pt x="800" y="72"/>
              </a:moveTo>
              <a:lnTo>
                <a:pt x="821" y="80"/>
              </a:lnTo>
              <a:lnTo>
                <a:pt x="794" y="184"/>
              </a:lnTo>
              <a:lnTo>
                <a:pt x="778" y="185"/>
              </a:lnTo>
              <a:lnTo>
                <a:pt x="761" y="187"/>
              </a:lnTo>
              <a:lnTo>
                <a:pt x="742" y="190"/>
              </a:lnTo>
              <a:lnTo>
                <a:pt x="725" y="194"/>
              </a:lnTo>
              <a:lnTo>
                <a:pt x="710" y="201"/>
              </a:lnTo>
              <a:lnTo>
                <a:pt x="700" y="209"/>
              </a:lnTo>
              <a:lnTo>
                <a:pt x="693" y="220"/>
              </a:lnTo>
              <a:lnTo>
                <a:pt x="704" y="225"/>
              </a:lnTo>
              <a:lnTo>
                <a:pt x="714" y="230"/>
              </a:lnTo>
              <a:lnTo>
                <a:pt x="722" y="235"/>
              </a:lnTo>
              <a:lnTo>
                <a:pt x="728" y="243"/>
              </a:lnTo>
              <a:lnTo>
                <a:pt x="730" y="252"/>
              </a:lnTo>
              <a:lnTo>
                <a:pt x="768" y="280"/>
              </a:lnTo>
              <a:lnTo>
                <a:pt x="758" y="286"/>
              </a:lnTo>
              <a:lnTo>
                <a:pt x="752" y="296"/>
              </a:lnTo>
              <a:lnTo>
                <a:pt x="748" y="309"/>
              </a:lnTo>
              <a:lnTo>
                <a:pt x="746" y="323"/>
              </a:lnTo>
              <a:lnTo>
                <a:pt x="748" y="339"/>
              </a:lnTo>
              <a:lnTo>
                <a:pt x="750" y="355"/>
              </a:lnTo>
              <a:lnTo>
                <a:pt x="754" y="370"/>
              </a:lnTo>
              <a:lnTo>
                <a:pt x="760" y="384"/>
              </a:lnTo>
              <a:lnTo>
                <a:pt x="766" y="396"/>
              </a:lnTo>
              <a:lnTo>
                <a:pt x="773" y="405"/>
              </a:lnTo>
              <a:lnTo>
                <a:pt x="544" y="425"/>
              </a:lnTo>
              <a:lnTo>
                <a:pt x="539" y="380"/>
              </a:lnTo>
              <a:lnTo>
                <a:pt x="524" y="386"/>
              </a:lnTo>
              <a:lnTo>
                <a:pt x="509" y="396"/>
              </a:lnTo>
              <a:lnTo>
                <a:pt x="497" y="404"/>
              </a:lnTo>
              <a:lnTo>
                <a:pt x="484" y="413"/>
              </a:lnTo>
              <a:lnTo>
                <a:pt x="472" y="421"/>
              </a:lnTo>
              <a:lnTo>
                <a:pt x="457" y="427"/>
              </a:lnTo>
              <a:lnTo>
                <a:pt x="443" y="431"/>
              </a:lnTo>
              <a:lnTo>
                <a:pt x="425" y="431"/>
              </a:lnTo>
              <a:lnTo>
                <a:pt x="405" y="427"/>
              </a:lnTo>
              <a:lnTo>
                <a:pt x="393" y="420"/>
              </a:lnTo>
              <a:lnTo>
                <a:pt x="385" y="411"/>
              </a:lnTo>
              <a:lnTo>
                <a:pt x="380" y="401"/>
              </a:lnTo>
              <a:lnTo>
                <a:pt x="376" y="389"/>
              </a:lnTo>
              <a:lnTo>
                <a:pt x="372" y="378"/>
              </a:lnTo>
              <a:lnTo>
                <a:pt x="367" y="368"/>
              </a:lnTo>
              <a:lnTo>
                <a:pt x="359" y="360"/>
              </a:lnTo>
              <a:lnTo>
                <a:pt x="348" y="356"/>
              </a:lnTo>
              <a:lnTo>
                <a:pt x="335" y="354"/>
              </a:lnTo>
              <a:lnTo>
                <a:pt x="321" y="353"/>
              </a:lnTo>
              <a:lnTo>
                <a:pt x="307" y="351"/>
              </a:lnTo>
              <a:lnTo>
                <a:pt x="295" y="349"/>
              </a:lnTo>
              <a:lnTo>
                <a:pt x="283" y="345"/>
              </a:lnTo>
              <a:lnTo>
                <a:pt x="272" y="338"/>
              </a:lnTo>
              <a:lnTo>
                <a:pt x="263" y="332"/>
              </a:lnTo>
              <a:lnTo>
                <a:pt x="251" y="328"/>
              </a:lnTo>
              <a:lnTo>
                <a:pt x="231" y="325"/>
              </a:lnTo>
              <a:lnTo>
                <a:pt x="209" y="326"/>
              </a:lnTo>
              <a:lnTo>
                <a:pt x="188" y="329"/>
              </a:lnTo>
              <a:lnTo>
                <a:pt x="167" y="335"/>
              </a:lnTo>
              <a:lnTo>
                <a:pt x="148" y="343"/>
              </a:lnTo>
              <a:lnTo>
                <a:pt x="133" y="352"/>
              </a:lnTo>
              <a:lnTo>
                <a:pt x="149" y="380"/>
              </a:lnTo>
              <a:lnTo>
                <a:pt x="59" y="401"/>
              </a:lnTo>
              <a:lnTo>
                <a:pt x="0" y="441"/>
              </a:lnTo>
              <a:lnTo>
                <a:pt x="6" y="453"/>
              </a:lnTo>
              <a:lnTo>
                <a:pt x="16" y="462"/>
              </a:lnTo>
              <a:lnTo>
                <a:pt x="31" y="469"/>
              </a:lnTo>
              <a:lnTo>
                <a:pt x="47" y="474"/>
              </a:lnTo>
              <a:lnTo>
                <a:pt x="66" y="479"/>
              </a:lnTo>
              <a:lnTo>
                <a:pt x="84" y="482"/>
              </a:lnTo>
              <a:lnTo>
                <a:pt x="103" y="485"/>
              </a:lnTo>
              <a:lnTo>
                <a:pt x="119" y="489"/>
              </a:lnTo>
              <a:lnTo>
                <a:pt x="133" y="493"/>
              </a:lnTo>
              <a:lnTo>
                <a:pt x="148" y="499"/>
              </a:lnTo>
              <a:lnTo>
                <a:pt x="161" y="506"/>
              </a:lnTo>
              <a:lnTo>
                <a:pt x="176" y="513"/>
              </a:lnTo>
              <a:lnTo>
                <a:pt x="192" y="517"/>
              </a:lnTo>
              <a:lnTo>
                <a:pt x="204" y="517"/>
              </a:lnTo>
              <a:lnTo>
                <a:pt x="217" y="515"/>
              </a:lnTo>
              <a:lnTo>
                <a:pt x="231" y="514"/>
              </a:lnTo>
              <a:lnTo>
                <a:pt x="244" y="514"/>
              </a:lnTo>
              <a:lnTo>
                <a:pt x="255" y="516"/>
              </a:lnTo>
              <a:lnTo>
                <a:pt x="267" y="523"/>
              </a:lnTo>
              <a:lnTo>
                <a:pt x="275" y="533"/>
              </a:lnTo>
              <a:lnTo>
                <a:pt x="279" y="543"/>
              </a:lnTo>
              <a:lnTo>
                <a:pt x="281" y="555"/>
              </a:lnTo>
              <a:lnTo>
                <a:pt x="283" y="567"/>
              </a:lnTo>
              <a:lnTo>
                <a:pt x="284" y="580"/>
              </a:lnTo>
              <a:lnTo>
                <a:pt x="285" y="591"/>
              </a:lnTo>
              <a:lnTo>
                <a:pt x="288" y="601"/>
              </a:lnTo>
              <a:lnTo>
                <a:pt x="309" y="593"/>
              </a:lnTo>
              <a:lnTo>
                <a:pt x="315" y="607"/>
              </a:lnTo>
              <a:lnTo>
                <a:pt x="317" y="622"/>
              </a:lnTo>
              <a:lnTo>
                <a:pt x="315" y="637"/>
              </a:lnTo>
              <a:lnTo>
                <a:pt x="309" y="645"/>
              </a:lnTo>
              <a:lnTo>
                <a:pt x="301" y="649"/>
              </a:lnTo>
              <a:lnTo>
                <a:pt x="292" y="652"/>
              </a:lnTo>
              <a:lnTo>
                <a:pt x="284" y="655"/>
              </a:lnTo>
              <a:lnTo>
                <a:pt x="275" y="658"/>
              </a:lnTo>
              <a:lnTo>
                <a:pt x="268" y="663"/>
              </a:lnTo>
              <a:lnTo>
                <a:pt x="265" y="671"/>
              </a:lnTo>
              <a:lnTo>
                <a:pt x="265" y="679"/>
              </a:lnTo>
              <a:lnTo>
                <a:pt x="268" y="688"/>
              </a:lnTo>
              <a:lnTo>
                <a:pt x="272" y="697"/>
              </a:lnTo>
              <a:lnTo>
                <a:pt x="272" y="705"/>
              </a:lnTo>
              <a:lnTo>
                <a:pt x="269" y="714"/>
              </a:lnTo>
              <a:lnTo>
                <a:pt x="263" y="723"/>
              </a:lnTo>
              <a:lnTo>
                <a:pt x="257" y="732"/>
              </a:lnTo>
              <a:lnTo>
                <a:pt x="253" y="741"/>
              </a:lnTo>
              <a:lnTo>
                <a:pt x="253" y="751"/>
              </a:lnTo>
              <a:lnTo>
                <a:pt x="259" y="761"/>
              </a:lnTo>
              <a:lnTo>
                <a:pt x="268" y="769"/>
              </a:lnTo>
              <a:lnTo>
                <a:pt x="280" y="775"/>
              </a:lnTo>
              <a:lnTo>
                <a:pt x="293" y="781"/>
              </a:lnTo>
              <a:lnTo>
                <a:pt x="308" y="785"/>
              </a:lnTo>
              <a:lnTo>
                <a:pt x="320" y="788"/>
              </a:lnTo>
              <a:lnTo>
                <a:pt x="335" y="788"/>
              </a:lnTo>
              <a:lnTo>
                <a:pt x="349" y="785"/>
              </a:lnTo>
              <a:lnTo>
                <a:pt x="364" y="780"/>
              </a:lnTo>
              <a:lnTo>
                <a:pt x="377" y="774"/>
              </a:lnTo>
              <a:lnTo>
                <a:pt x="391" y="768"/>
              </a:lnTo>
              <a:lnTo>
                <a:pt x="404" y="763"/>
              </a:lnTo>
              <a:lnTo>
                <a:pt x="417" y="761"/>
              </a:lnTo>
              <a:lnTo>
                <a:pt x="432" y="763"/>
              </a:lnTo>
              <a:lnTo>
                <a:pt x="448" y="769"/>
              </a:lnTo>
              <a:lnTo>
                <a:pt x="453" y="769"/>
              </a:lnTo>
              <a:lnTo>
                <a:pt x="491" y="749"/>
              </a:lnTo>
              <a:lnTo>
                <a:pt x="597" y="821"/>
              </a:lnTo>
              <a:lnTo>
                <a:pt x="618" y="821"/>
              </a:lnTo>
              <a:lnTo>
                <a:pt x="626" y="808"/>
              </a:lnTo>
              <a:lnTo>
                <a:pt x="640" y="795"/>
              </a:lnTo>
              <a:lnTo>
                <a:pt x="658" y="782"/>
              </a:lnTo>
              <a:lnTo>
                <a:pt x="678" y="770"/>
              </a:lnTo>
              <a:lnTo>
                <a:pt x="700" y="759"/>
              </a:lnTo>
              <a:lnTo>
                <a:pt x="718" y="749"/>
              </a:lnTo>
              <a:lnTo>
                <a:pt x="736" y="741"/>
              </a:lnTo>
              <a:lnTo>
                <a:pt x="720" y="825"/>
              </a:lnTo>
              <a:lnTo>
                <a:pt x="737" y="818"/>
              </a:lnTo>
              <a:lnTo>
                <a:pt x="754" y="812"/>
              </a:lnTo>
              <a:lnTo>
                <a:pt x="773" y="807"/>
              </a:lnTo>
              <a:lnTo>
                <a:pt x="790" y="801"/>
              </a:lnTo>
              <a:lnTo>
                <a:pt x="806" y="794"/>
              </a:lnTo>
              <a:lnTo>
                <a:pt x="821" y="785"/>
              </a:lnTo>
              <a:lnTo>
                <a:pt x="832" y="773"/>
              </a:lnTo>
              <a:lnTo>
                <a:pt x="933" y="781"/>
              </a:lnTo>
              <a:lnTo>
                <a:pt x="938" y="769"/>
              </a:lnTo>
              <a:lnTo>
                <a:pt x="953" y="776"/>
              </a:lnTo>
              <a:lnTo>
                <a:pt x="973" y="779"/>
              </a:lnTo>
              <a:lnTo>
                <a:pt x="996" y="781"/>
              </a:lnTo>
              <a:lnTo>
                <a:pt x="1020" y="781"/>
              </a:lnTo>
              <a:lnTo>
                <a:pt x="1045" y="778"/>
              </a:lnTo>
              <a:lnTo>
                <a:pt x="1068" y="774"/>
              </a:lnTo>
              <a:lnTo>
                <a:pt x="1087" y="769"/>
              </a:lnTo>
              <a:lnTo>
                <a:pt x="1102" y="763"/>
              </a:lnTo>
              <a:lnTo>
                <a:pt x="1109" y="757"/>
              </a:lnTo>
              <a:lnTo>
                <a:pt x="1115" y="748"/>
              </a:lnTo>
              <a:lnTo>
                <a:pt x="1121" y="739"/>
              </a:lnTo>
              <a:lnTo>
                <a:pt x="1127" y="730"/>
              </a:lnTo>
              <a:lnTo>
                <a:pt x="1133" y="723"/>
              </a:lnTo>
              <a:lnTo>
                <a:pt x="1141" y="720"/>
              </a:lnTo>
              <a:lnTo>
                <a:pt x="1149" y="722"/>
              </a:lnTo>
              <a:lnTo>
                <a:pt x="1155" y="729"/>
              </a:lnTo>
              <a:lnTo>
                <a:pt x="1162" y="739"/>
              </a:lnTo>
              <a:lnTo>
                <a:pt x="1169" y="750"/>
              </a:lnTo>
              <a:lnTo>
                <a:pt x="1175" y="763"/>
              </a:lnTo>
              <a:lnTo>
                <a:pt x="1181" y="774"/>
              </a:lnTo>
              <a:lnTo>
                <a:pt x="1186" y="784"/>
              </a:lnTo>
              <a:lnTo>
                <a:pt x="1191" y="790"/>
              </a:lnTo>
              <a:lnTo>
                <a:pt x="1202" y="795"/>
              </a:lnTo>
              <a:lnTo>
                <a:pt x="1214" y="798"/>
              </a:lnTo>
              <a:lnTo>
                <a:pt x="1226" y="801"/>
              </a:lnTo>
              <a:lnTo>
                <a:pt x="1237" y="805"/>
              </a:lnTo>
              <a:lnTo>
                <a:pt x="1242" y="805"/>
              </a:lnTo>
              <a:lnTo>
                <a:pt x="1295" y="749"/>
              </a:lnTo>
              <a:lnTo>
                <a:pt x="1303" y="760"/>
              </a:lnTo>
              <a:lnTo>
                <a:pt x="1313" y="766"/>
              </a:lnTo>
              <a:lnTo>
                <a:pt x="1323" y="770"/>
              </a:lnTo>
              <a:lnTo>
                <a:pt x="1335" y="770"/>
              </a:lnTo>
              <a:lnTo>
                <a:pt x="1347" y="767"/>
              </a:lnTo>
              <a:lnTo>
                <a:pt x="1361" y="763"/>
              </a:lnTo>
              <a:lnTo>
                <a:pt x="1373" y="757"/>
              </a:lnTo>
              <a:lnTo>
                <a:pt x="1382" y="749"/>
              </a:lnTo>
              <a:lnTo>
                <a:pt x="1391" y="741"/>
              </a:lnTo>
              <a:lnTo>
                <a:pt x="1397" y="741"/>
              </a:lnTo>
              <a:lnTo>
                <a:pt x="1402" y="741"/>
              </a:lnTo>
              <a:lnTo>
                <a:pt x="1410" y="749"/>
              </a:lnTo>
              <a:lnTo>
                <a:pt x="1421" y="755"/>
              </a:lnTo>
              <a:lnTo>
                <a:pt x="1430" y="758"/>
              </a:lnTo>
              <a:lnTo>
                <a:pt x="1441" y="757"/>
              </a:lnTo>
              <a:lnTo>
                <a:pt x="1450" y="754"/>
              </a:lnTo>
              <a:lnTo>
                <a:pt x="1457" y="747"/>
              </a:lnTo>
              <a:lnTo>
                <a:pt x="1461" y="737"/>
              </a:lnTo>
              <a:lnTo>
                <a:pt x="1493" y="737"/>
              </a:lnTo>
              <a:lnTo>
                <a:pt x="1491" y="747"/>
              </a:lnTo>
              <a:lnTo>
                <a:pt x="1494" y="754"/>
              </a:lnTo>
              <a:lnTo>
                <a:pt x="1499" y="758"/>
              </a:lnTo>
              <a:lnTo>
                <a:pt x="1507" y="760"/>
              </a:lnTo>
              <a:lnTo>
                <a:pt x="1518" y="761"/>
              </a:lnTo>
              <a:lnTo>
                <a:pt x="1529" y="761"/>
              </a:lnTo>
              <a:lnTo>
                <a:pt x="1541" y="761"/>
              </a:lnTo>
              <a:lnTo>
                <a:pt x="1535" y="737"/>
              </a:lnTo>
              <a:lnTo>
                <a:pt x="1550" y="755"/>
              </a:lnTo>
              <a:lnTo>
                <a:pt x="1561" y="773"/>
              </a:lnTo>
              <a:lnTo>
                <a:pt x="1570" y="790"/>
              </a:lnTo>
              <a:lnTo>
                <a:pt x="1574" y="806"/>
              </a:lnTo>
              <a:lnTo>
                <a:pt x="1574" y="822"/>
              </a:lnTo>
              <a:lnTo>
                <a:pt x="1569" y="837"/>
              </a:lnTo>
              <a:lnTo>
                <a:pt x="1558" y="851"/>
              </a:lnTo>
              <a:lnTo>
                <a:pt x="1539" y="864"/>
              </a:lnTo>
              <a:lnTo>
                <a:pt x="1514" y="877"/>
              </a:lnTo>
              <a:lnTo>
                <a:pt x="1513" y="887"/>
              </a:lnTo>
              <a:lnTo>
                <a:pt x="1513" y="897"/>
              </a:lnTo>
              <a:lnTo>
                <a:pt x="1514" y="907"/>
              </a:lnTo>
              <a:lnTo>
                <a:pt x="1517" y="916"/>
              </a:lnTo>
              <a:lnTo>
                <a:pt x="1522" y="923"/>
              </a:lnTo>
              <a:lnTo>
                <a:pt x="1530" y="928"/>
              </a:lnTo>
              <a:lnTo>
                <a:pt x="1541" y="930"/>
              </a:lnTo>
              <a:lnTo>
                <a:pt x="1557" y="929"/>
              </a:lnTo>
              <a:lnTo>
                <a:pt x="1555" y="939"/>
              </a:lnTo>
              <a:lnTo>
                <a:pt x="1553" y="951"/>
              </a:lnTo>
              <a:lnTo>
                <a:pt x="1553" y="961"/>
              </a:lnTo>
              <a:lnTo>
                <a:pt x="1554" y="972"/>
              </a:lnTo>
              <a:lnTo>
                <a:pt x="1559" y="978"/>
              </a:lnTo>
              <a:lnTo>
                <a:pt x="1567" y="983"/>
              </a:lnTo>
              <a:lnTo>
                <a:pt x="1577" y="986"/>
              </a:lnTo>
              <a:lnTo>
                <a:pt x="1584" y="985"/>
              </a:lnTo>
              <a:lnTo>
                <a:pt x="1592" y="980"/>
              </a:lnTo>
              <a:lnTo>
                <a:pt x="1598" y="969"/>
              </a:lnTo>
              <a:lnTo>
                <a:pt x="1599" y="957"/>
              </a:lnTo>
              <a:lnTo>
                <a:pt x="1596" y="944"/>
              </a:lnTo>
              <a:lnTo>
                <a:pt x="1594" y="933"/>
              </a:lnTo>
              <a:lnTo>
                <a:pt x="1647" y="925"/>
              </a:lnTo>
              <a:lnTo>
                <a:pt x="1642" y="913"/>
              </a:lnTo>
              <a:lnTo>
                <a:pt x="1651" y="906"/>
              </a:lnTo>
              <a:lnTo>
                <a:pt x="1655" y="899"/>
              </a:lnTo>
              <a:lnTo>
                <a:pt x="1658" y="890"/>
              </a:lnTo>
              <a:lnTo>
                <a:pt x="1660" y="882"/>
              </a:lnTo>
              <a:lnTo>
                <a:pt x="1666" y="873"/>
              </a:lnTo>
              <a:lnTo>
                <a:pt x="1672" y="869"/>
              </a:lnTo>
              <a:lnTo>
                <a:pt x="1680" y="865"/>
              </a:lnTo>
              <a:lnTo>
                <a:pt x="1691" y="860"/>
              </a:lnTo>
              <a:lnTo>
                <a:pt x="1702" y="856"/>
              </a:lnTo>
              <a:lnTo>
                <a:pt x="1710" y="852"/>
              </a:lnTo>
              <a:lnTo>
                <a:pt x="1716" y="847"/>
              </a:lnTo>
              <a:lnTo>
                <a:pt x="1719" y="842"/>
              </a:lnTo>
              <a:lnTo>
                <a:pt x="1715" y="836"/>
              </a:lnTo>
              <a:lnTo>
                <a:pt x="1706" y="829"/>
              </a:lnTo>
              <a:lnTo>
                <a:pt x="1715" y="813"/>
              </a:lnTo>
              <a:lnTo>
                <a:pt x="1720" y="800"/>
              </a:lnTo>
              <a:lnTo>
                <a:pt x="1723" y="787"/>
              </a:lnTo>
              <a:lnTo>
                <a:pt x="1723" y="775"/>
              </a:lnTo>
              <a:lnTo>
                <a:pt x="1719" y="761"/>
              </a:lnTo>
              <a:lnTo>
                <a:pt x="1711" y="745"/>
              </a:lnTo>
              <a:lnTo>
                <a:pt x="1719" y="737"/>
              </a:lnTo>
              <a:lnTo>
                <a:pt x="1722" y="728"/>
              </a:lnTo>
              <a:lnTo>
                <a:pt x="1720" y="719"/>
              </a:lnTo>
              <a:lnTo>
                <a:pt x="1716" y="709"/>
              </a:lnTo>
              <a:lnTo>
                <a:pt x="1748" y="701"/>
              </a:lnTo>
              <a:lnTo>
                <a:pt x="1722" y="649"/>
              </a:lnTo>
              <a:lnTo>
                <a:pt x="1780" y="637"/>
              </a:lnTo>
              <a:lnTo>
                <a:pt x="1748" y="617"/>
              </a:lnTo>
              <a:lnTo>
                <a:pt x="1780" y="537"/>
              </a:lnTo>
              <a:lnTo>
                <a:pt x="1727" y="525"/>
              </a:lnTo>
              <a:lnTo>
                <a:pt x="1732" y="515"/>
              </a:lnTo>
              <a:lnTo>
                <a:pt x="1736" y="502"/>
              </a:lnTo>
              <a:lnTo>
                <a:pt x="1742" y="487"/>
              </a:lnTo>
              <a:lnTo>
                <a:pt x="1746" y="470"/>
              </a:lnTo>
              <a:lnTo>
                <a:pt x="1748" y="453"/>
              </a:lnTo>
              <a:lnTo>
                <a:pt x="1748" y="436"/>
              </a:lnTo>
              <a:lnTo>
                <a:pt x="1748" y="419"/>
              </a:lnTo>
              <a:lnTo>
                <a:pt x="1744" y="404"/>
              </a:lnTo>
              <a:lnTo>
                <a:pt x="1739" y="391"/>
              </a:lnTo>
              <a:lnTo>
                <a:pt x="1730" y="381"/>
              </a:lnTo>
              <a:lnTo>
                <a:pt x="1716" y="374"/>
              </a:lnTo>
              <a:lnTo>
                <a:pt x="1692" y="369"/>
              </a:lnTo>
              <a:lnTo>
                <a:pt x="1667" y="367"/>
              </a:lnTo>
              <a:lnTo>
                <a:pt x="1640" y="367"/>
              </a:lnTo>
              <a:lnTo>
                <a:pt x="1614" y="368"/>
              </a:lnTo>
              <a:lnTo>
                <a:pt x="1587" y="367"/>
              </a:lnTo>
              <a:lnTo>
                <a:pt x="1561" y="364"/>
              </a:lnTo>
              <a:lnTo>
                <a:pt x="1535" y="356"/>
              </a:lnTo>
              <a:lnTo>
                <a:pt x="1515" y="347"/>
              </a:lnTo>
              <a:lnTo>
                <a:pt x="1498" y="335"/>
              </a:lnTo>
              <a:lnTo>
                <a:pt x="1481" y="323"/>
              </a:lnTo>
              <a:lnTo>
                <a:pt x="1465" y="311"/>
              </a:lnTo>
              <a:lnTo>
                <a:pt x="1449" y="299"/>
              </a:lnTo>
              <a:lnTo>
                <a:pt x="1433" y="288"/>
              </a:lnTo>
              <a:lnTo>
                <a:pt x="1415" y="279"/>
              </a:lnTo>
              <a:lnTo>
                <a:pt x="1395" y="273"/>
              </a:lnTo>
              <a:lnTo>
                <a:pt x="1374" y="270"/>
              </a:lnTo>
              <a:lnTo>
                <a:pt x="1349" y="272"/>
              </a:lnTo>
              <a:lnTo>
                <a:pt x="1345" y="261"/>
              </a:lnTo>
              <a:lnTo>
                <a:pt x="1341" y="249"/>
              </a:lnTo>
              <a:lnTo>
                <a:pt x="1335" y="237"/>
              </a:lnTo>
              <a:lnTo>
                <a:pt x="1329" y="225"/>
              </a:lnTo>
              <a:lnTo>
                <a:pt x="1321" y="215"/>
              </a:lnTo>
              <a:lnTo>
                <a:pt x="1310" y="207"/>
              </a:lnTo>
              <a:lnTo>
                <a:pt x="1294" y="201"/>
              </a:lnTo>
              <a:lnTo>
                <a:pt x="1278" y="197"/>
              </a:lnTo>
              <a:lnTo>
                <a:pt x="1261" y="194"/>
              </a:lnTo>
              <a:lnTo>
                <a:pt x="1245" y="188"/>
              </a:lnTo>
              <a:lnTo>
                <a:pt x="1230" y="179"/>
              </a:lnTo>
              <a:lnTo>
                <a:pt x="1215" y="164"/>
              </a:lnTo>
              <a:lnTo>
                <a:pt x="1203" y="147"/>
              </a:lnTo>
              <a:lnTo>
                <a:pt x="1191" y="130"/>
              </a:lnTo>
              <a:lnTo>
                <a:pt x="1179" y="113"/>
              </a:lnTo>
              <a:lnTo>
                <a:pt x="1163" y="97"/>
              </a:lnTo>
              <a:lnTo>
                <a:pt x="1153" y="87"/>
              </a:lnTo>
              <a:lnTo>
                <a:pt x="1138" y="76"/>
              </a:lnTo>
              <a:lnTo>
                <a:pt x="1123" y="63"/>
              </a:lnTo>
              <a:lnTo>
                <a:pt x="1106" y="52"/>
              </a:lnTo>
              <a:lnTo>
                <a:pt x="1091" y="42"/>
              </a:lnTo>
              <a:lnTo>
                <a:pt x="1077" y="36"/>
              </a:lnTo>
              <a:lnTo>
                <a:pt x="1061" y="34"/>
              </a:lnTo>
              <a:lnTo>
                <a:pt x="1045" y="34"/>
              </a:lnTo>
              <a:lnTo>
                <a:pt x="1029" y="34"/>
              </a:lnTo>
              <a:lnTo>
                <a:pt x="1013" y="32"/>
              </a:lnTo>
              <a:lnTo>
                <a:pt x="1004" y="28"/>
              </a:lnTo>
              <a:lnTo>
                <a:pt x="997" y="21"/>
              </a:lnTo>
              <a:lnTo>
                <a:pt x="993" y="14"/>
              </a:lnTo>
              <a:lnTo>
                <a:pt x="988" y="8"/>
              </a:lnTo>
              <a:lnTo>
                <a:pt x="980" y="4"/>
              </a:lnTo>
              <a:lnTo>
                <a:pt x="954" y="0"/>
              </a:lnTo>
              <a:lnTo>
                <a:pt x="929" y="1"/>
              </a:lnTo>
              <a:lnTo>
                <a:pt x="904" y="8"/>
              </a:lnTo>
              <a:lnTo>
                <a:pt x="878" y="17"/>
              </a:lnTo>
              <a:lnTo>
                <a:pt x="854" y="30"/>
              </a:lnTo>
              <a:lnTo>
                <a:pt x="833" y="44"/>
              </a:lnTo>
              <a:lnTo>
                <a:pt x="814" y="58"/>
              </a:lnTo>
              <a:lnTo>
                <a:pt x="800" y="72"/>
              </a:lnTo>
              <a:close/>
            </a:path>
          </a:pathLst>
        </a:custGeom>
        <a:solidFill>
          <a:schemeClr val="accent1">
            <a:lumMod val="7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33</xdr:col>
      <xdr:colOff>304800</xdr:colOff>
      <xdr:row>10</xdr:row>
      <xdr:rowOff>133350</xdr:rowOff>
    </xdr:from>
    <xdr:to>
      <xdr:col>36</xdr:col>
      <xdr:colOff>171450</xdr:colOff>
      <xdr:row>22</xdr:row>
      <xdr:rowOff>0</xdr:rowOff>
    </xdr:to>
    <xdr:sp macro="" textlink="">
      <xdr:nvSpPr>
        <xdr:cNvPr id="43" name="Reg8">
          <a:extLst>
            <a:ext uri="{FF2B5EF4-FFF2-40B4-BE49-F238E27FC236}">
              <a16:creationId xmlns:a16="http://schemas.microsoft.com/office/drawing/2014/main" id="{8C257521-D323-416B-A3DE-19CA51ADF7AE}"/>
            </a:ext>
          </a:extLst>
        </xdr:cNvPr>
        <xdr:cNvSpPr>
          <a:spLocks noChangeAspect="1"/>
        </xdr:cNvSpPr>
      </xdr:nvSpPr>
      <xdr:spPr bwMode="auto">
        <a:xfrm>
          <a:off x="21937980" y="1779270"/>
          <a:ext cx="1718310" cy="1878330"/>
        </a:xfrm>
        <a:custGeom>
          <a:avLst/>
          <a:gdLst>
            <a:gd name="T0" fmla="*/ 2147483647 w 1536"/>
            <a:gd name="T1" fmla="*/ 2147483647 h 1762"/>
            <a:gd name="T2" fmla="*/ 2147483647 w 1536"/>
            <a:gd name="T3" fmla="*/ 2147483647 h 1762"/>
            <a:gd name="T4" fmla="*/ 2147483647 w 1536"/>
            <a:gd name="T5" fmla="*/ 2147483647 h 1762"/>
            <a:gd name="T6" fmla="*/ 2147483647 w 1536"/>
            <a:gd name="T7" fmla="*/ 2147483647 h 1762"/>
            <a:gd name="T8" fmla="*/ 2147483647 w 1536"/>
            <a:gd name="T9" fmla="*/ 2147483647 h 1762"/>
            <a:gd name="T10" fmla="*/ 2147483647 w 1536"/>
            <a:gd name="T11" fmla="*/ 2147483647 h 1762"/>
            <a:gd name="T12" fmla="*/ 2147483647 w 1536"/>
            <a:gd name="T13" fmla="*/ 2147483647 h 1762"/>
            <a:gd name="T14" fmla="*/ 2147483647 w 1536"/>
            <a:gd name="T15" fmla="*/ 2147483647 h 1762"/>
            <a:gd name="T16" fmla="*/ 2147483647 w 1536"/>
            <a:gd name="T17" fmla="*/ 2147483647 h 1762"/>
            <a:gd name="T18" fmla="*/ 2147483647 w 1536"/>
            <a:gd name="T19" fmla="*/ 2147483647 h 1762"/>
            <a:gd name="T20" fmla="*/ 2147483647 w 1536"/>
            <a:gd name="T21" fmla="*/ 2147483647 h 1762"/>
            <a:gd name="T22" fmla="*/ 2147483647 w 1536"/>
            <a:gd name="T23" fmla="*/ 2147483647 h 1762"/>
            <a:gd name="T24" fmla="*/ 2147483647 w 1536"/>
            <a:gd name="T25" fmla="*/ 2147483647 h 1762"/>
            <a:gd name="T26" fmla="*/ 2147483647 w 1536"/>
            <a:gd name="T27" fmla="*/ 2147483647 h 1762"/>
            <a:gd name="T28" fmla="*/ 2147483647 w 1536"/>
            <a:gd name="T29" fmla="*/ 2147483647 h 1762"/>
            <a:gd name="T30" fmla="*/ 2147483647 w 1536"/>
            <a:gd name="T31" fmla="*/ 2147483647 h 1762"/>
            <a:gd name="T32" fmla="*/ 2147483647 w 1536"/>
            <a:gd name="T33" fmla="*/ 2147483647 h 1762"/>
            <a:gd name="T34" fmla="*/ 2147483647 w 1536"/>
            <a:gd name="T35" fmla="*/ 2147483647 h 1762"/>
            <a:gd name="T36" fmla="*/ 2147483647 w 1536"/>
            <a:gd name="T37" fmla="*/ 2147483647 h 1762"/>
            <a:gd name="T38" fmla="*/ 2147483647 w 1536"/>
            <a:gd name="T39" fmla="*/ 2147483647 h 1762"/>
            <a:gd name="T40" fmla="*/ 2147483647 w 1536"/>
            <a:gd name="T41" fmla="*/ 2147483647 h 1762"/>
            <a:gd name="T42" fmla="*/ 2147483647 w 1536"/>
            <a:gd name="T43" fmla="*/ 2147483647 h 1762"/>
            <a:gd name="T44" fmla="*/ 2147483647 w 1536"/>
            <a:gd name="T45" fmla="*/ 2147483647 h 1762"/>
            <a:gd name="T46" fmla="*/ 2147483647 w 1536"/>
            <a:gd name="T47" fmla="*/ 2147483647 h 1762"/>
            <a:gd name="T48" fmla="*/ 2147483647 w 1536"/>
            <a:gd name="T49" fmla="*/ 2147483647 h 1762"/>
            <a:gd name="T50" fmla="*/ 2147483647 w 1536"/>
            <a:gd name="T51" fmla="*/ 2147483647 h 1762"/>
            <a:gd name="T52" fmla="*/ 2147483647 w 1536"/>
            <a:gd name="T53" fmla="*/ 2147483647 h 1762"/>
            <a:gd name="T54" fmla="*/ 2147483647 w 1536"/>
            <a:gd name="T55" fmla="*/ 2147483647 h 1762"/>
            <a:gd name="T56" fmla="*/ 2147483647 w 1536"/>
            <a:gd name="T57" fmla="*/ 2147483647 h 1762"/>
            <a:gd name="T58" fmla="*/ 2147483647 w 1536"/>
            <a:gd name="T59" fmla="*/ 2147483647 h 1762"/>
            <a:gd name="T60" fmla="*/ 2147483647 w 1536"/>
            <a:gd name="T61" fmla="*/ 2147483647 h 1762"/>
            <a:gd name="T62" fmla="*/ 2147483647 w 1536"/>
            <a:gd name="T63" fmla="*/ 2147483647 h 1762"/>
            <a:gd name="T64" fmla="*/ 2147483647 w 1536"/>
            <a:gd name="T65" fmla="*/ 2147483647 h 1762"/>
            <a:gd name="T66" fmla="*/ 2147483647 w 1536"/>
            <a:gd name="T67" fmla="*/ 2147483647 h 1762"/>
            <a:gd name="T68" fmla="*/ 2147483647 w 1536"/>
            <a:gd name="T69" fmla="*/ 2147483647 h 1762"/>
            <a:gd name="T70" fmla="*/ 2147483647 w 1536"/>
            <a:gd name="T71" fmla="*/ 2147483647 h 1762"/>
            <a:gd name="T72" fmla="*/ 2147483647 w 1536"/>
            <a:gd name="T73" fmla="*/ 2147483647 h 1762"/>
            <a:gd name="T74" fmla="*/ 2147483647 w 1536"/>
            <a:gd name="T75" fmla="*/ 2147483647 h 1762"/>
            <a:gd name="T76" fmla="*/ 2147483647 w 1536"/>
            <a:gd name="T77" fmla="*/ 2147483647 h 1762"/>
            <a:gd name="T78" fmla="*/ 2147483647 w 1536"/>
            <a:gd name="T79" fmla="*/ 2147483647 h 1762"/>
            <a:gd name="T80" fmla="*/ 2147483647 w 1536"/>
            <a:gd name="T81" fmla="*/ 2147483647 h 1762"/>
            <a:gd name="T82" fmla="*/ 2147483647 w 1536"/>
            <a:gd name="T83" fmla="*/ 2147483647 h 1762"/>
            <a:gd name="T84" fmla="*/ 2147483647 w 1536"/>
            <a:gd name="T85" fmla="*/ 2147483647 h 1762"/>
            <a:gd name="T86" fmla="*/ 2147483647 w 1536"/>
            <a:gd name="T87" fmla="*/ 2147483647 h 1762"/>
            <a:gd name="T88" fmla="*/ 2147483647 w 1536"/>
            <a:gd name="T89" fmla="*/ 2147483647 h 1762"/>
            <a:gd name="T90" fmla="*/ 2147483647 w 1536"/>
            <a:gd name="T91" fmla="*/ 2147483647 h 1762"/>
            <a:gd name="T92" fmla="*/ 2147483647 w 1536"/>
            <a:gd name="T93" fmla="*/ 2147483647 h 1762"/>
            <a:gd name="T94" fmla="*/ 2147483647 w 1536"/>
            <a:gd name="T95" fmla="*/ 2147483647 h 1762"/>
            <a:gd name="T96" fmla="*/ 2147483647 w 1536"/>
            <a:gd name="T97" fmla="*/ 2147483647 h 1762"/>
            <a:gd name="T98" fmla="*/ 2147483647 w 1536"/>
            <a:gd name="T99" fmla="*/ 2147483647 h 1762"/>
            <a:gd name="T100" fmla="*/ 2147483647 w 1536"/>
            <a:gd name="T101" fmla="*/ 2147483647 h 1762"/>
            <a:gd name="T102" fmla="*/ 2147483647 w 1536"/>
            <a:gd name="T103" fmla="*/ 2147483647 h 1762"/>
            <a:gd name="T104" fmla="*/ 2147483647 w 1536"/>
            <a:gd name="T105" fmla="*/ 2147483647 h 1762"/>
            <a:gd name="T106" fmla="*/ 2147483647 w 1536"/>
            <a:gd name="T107" fmla="*/ 2147483647 h 1762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</a:gdLst>
          <a:ahLst/>
          <a:cxnLst>
            <a:cxn ang="T108">
              <a:pos x="T0" y="T1"/>
            </a:cxn>
            <a:cxn ang="T109">
              <a:pos x="T2" y="T3"/>
            </a:cxn>
            <a:cxn ang="T110">
              <a:pos x="T4" y="T5"/>
            </a:cxn>
            <a:cxn ang="T111">
              <a:pos x="T6" y="T7"/>
            </a:cxn>
            <a:cxn ang="T112">
              <a:pos x="T8" y="T9"/>
            </a:cxn>
            <a:cxn ang="T113">
              <a:pos x="T10" y="T11"/>
            </a:cxn>
            <a:cxn ang="T114">
              <a:pos x="T12" y="T13"/>
            </a:cxn>
            <a:cxn ang="T115">
              <a:pos x="T14" y="T15"/>
            </a:cxn>
            <a:cxn ang="T116">
              <a:pos x="T16" y="T17"/>
            </a:cxn>
            <a:cxn ang="T117">
              <a:pos x="T18" y="T19"/>
            </a:cxn>
            <a:cxn ang="T118">
              <a:pos x="T20" y="T21"/>
            </a:cxn>
            <a:cxn ang="T119">
              <a:pos x="T22" y="T23"/>
            </a:cxn>
            <a:cxn ang="T120">
              <a:pos x="T24" y="T25"/>
            </a:cxn>
            <a:cxn ang="T121">
              <a:pos x="T26" y="T27"/>
            </a:cxn>
            <a:cxn ang="T122">
              <a:pos x="T28" y="T29"/>
            </a:cxn>
            <a:cxn ang="T123">
              <a:pos x="T30" y="T31"/>
            </a:cxn>
            <a:cxn ang="T124">
              <a:pos x="T32" y="T33"/>
            </a:cxn>
            <a:cxn ang="T125">
              <a:pos x="T34" y="T35"/>
            </a:cxn>
            <a:cxn ang="T126">
              <a:pos x="T36" y="T37"/>
            </a:cxn>
            <a:cxn ang="T127">
              <a:pos x="T38" y="T39"/>
            </a:cxn>
            <a:cxn ang="T128">
              <a:pos x="T40" y="T41"/>
            </a:cxn>
            <a:cxn ang="T129">
              <a:pos x="T42" y="T43"/>
            </a:cxn>
            <a:cxn ang="T130">
              <a:pos x="T44" y="T45"/>
            </a:cxn>
            <a:cxn ang="T131">
              <a:pos x="T46" y="T47"/>
            </a:cxn>
            <a:cxn ang="T132">
              <a:pos x="T48" y="T49"/>
            </a:cxn>
            <a:cxn ang="T133">
              <a:pos x="T50" y="T51"/>
            </a:cxn>
            <a:cxn ang="T134">
              <a:pos x="T52" y="T53"/>
            </a:cxn>
            <a:cxn ang="T135">
              <a:pos x="T54" y="T55"/>
            </a:cxn>
            <a:cxn ang="T136">
              <a:pos x="T56" y="T57"/>
            </a:cxn>
            <a:cxn ang="T137">
              <a:pos x="T58" y="T59"/>
            </a:cxn>
            <a:cxn ang="T138">
              <a:pos x="T60" y="T61"/>
            </a:cxn>
            <a:cxn ang="T139">
              <a:pos x="T62" y="T63"/>
            </a:cxn>
            <a:cxn ang="T140">
              <a:pos x="T64" y="T65"/>
            </a:cxn>
            <a:cxn ang="T141">
              <a:pos x="T66" y="T67"/>
            </a:cxn>
            <a:cxn ang="T142">
              <a:pos x="T68" y="T69"/>
            </a:cxn>
            <a:cxn ang="T143">
              <a:pos x="T70" y="T71"/>
            </a:cxn>
            <a:cxn ang="T144">
              <a:pos x="T72" y="T73"/>
            </a:cxn>
            <a:cxn ang="T145">
              <a:pos x="T74" y="T75"/>
            </a:cxn>
            <a:cxn ang="T146">
              <a:pos x="T76" y="T77"/>
            </a:cxn>
            <a:cxn ang="T147">
              <a:pos x="T78" y="T79"/>
            </a:cxn>
            <a:cxn ang="T148">
              <a:pos x="T80" y="T81"/>
            </a:cxn>
            <a:cxn ang="T149">
              <a:pos x="T82" y="T83"/>
            </a:cxn>
            <a:cxn ang="T150">
              <a:pos x="T84" y="T85"/>
            </a:cxn>
            <a:cxn ang="T151">
              <a:pos x="T86" y="T87"/>
            </a:cxn>
            <a:cxn ang="T152">
              <a:pos x="T88" y="T89"/>
            </a:cxn>
            <a:cxn ang="T153">
              <a:pos x="T90" y="T91"/>
            </a:cxn>
            <a:cxn ang="T154">
              <a:pos x="T92" y="T93"/>
            </a:cxn>
            <a:cxn ang="T155">
              <a:pos x="T94" y="T95"/>
            </a:cxn>
            <a:cxn ang="T156">
              <a:pos x="T96" y="T97"/>
            </a:cxn>
            <a:cxn ang="T157">
              <a:pos x="T98" y="T99"/>
            </a:cxn>
            <a:cxn ang="T158">
              <a:pos x="T100" y="T101"/>
            </a:cxn>
            <a:cxn ang="T159">
              <a:pos x="T102" y="T103"/>
            </a:cxn>
            <a:cxn ang="T160">
              <a:pos x="T104" y="T105"/>
            </a:cxn>
            <a:cxn ang="T161">
              <a:pos x="T106" y="T107"/>
            </a:cxn>
          </a:cxnLst>
          <a:rect l="0" t="0" r="r" b="b"/>
          <a:pathLst>
            <a:path w="1536" h="1762">
              <a:moveTo>
                <a:pt x="326" y="15"/>
              </a:moveTo>
              <a:lnTo>
                <a:pt x="294" y="84"/>
              </a:lnTo>
              <a:lnTo>
                <a:pt x="332" y="84"/>
              </a:lnTo>
              <a:lnTo>
                <a:pt x="321" y="98"/>
              </a:lnTo>
              <a:lnTo>
                <a:pt x="312" y="111"/>
              </a:lnTo>
              <a:lnTo>
                <a:pt x="304" y="123"/>
              </a:lnTo>
              <a:lnTo>
                <a:pt x="297" y="136"/>
              </a:lnTo>
              <a:lnTo>
                <a:pt x="294" y="152"/>
              </a:lnTo>
              <a:lnTo>
                <a:pt x="294" y="169"/>
              </a:lnTo>
              <a:lnTo>
                <a:pt x="252" y="212"/>
              </a:lnTo>
              <a:lnTo>
                <a:pt x="268" y="223"/>
              </a:lnTo>
              <a:lnTo>
                <a:pt x="277" y="236"/>
              </a:lnTo>
              <a:lnTo>
                <a:pt x="281" y="249"/>
              </a:lnTo>
              <a:lnTo>
                <a:pt x="281" y="264"/>
              </a:lnTo>
              <a:lnTo>
                <a:pt x="277" y="279"/>
              </a:lnTo>
              <a:lnTo>
                <a:pt x="270" y="295"/>
              </a:lnTo>
              <a:lnTo>
                <a:pt x="264" y="311"/>
              </a:lnTo>
              <a:lnTo>
                <a:pt x="257" y="327"/>
              </a:lnTo>
              <a:lnTo>
                <a:pt x="250" y="341"/>
              </a:lnTo>
              <a:lnTo>
                <a:pt x="246" y="356"/>
              </a:lnTo>
              <a:lnTo>
                <a:pt x="232" y="355"/>
              </a:lnTo>
              <a:lnTo>
                <a:pt x="221" y="359"/>
              </a:lnTo>
              <a:lnTo>
                <a:pt x="213" y="365"/>
              </a:lnTo>
              <a:lnTo>
                <a:pt x="206" y="376"/>
              </a:lnTo>
              <a:lnTo>
                <a:pt x="202" y="388"/>
              </a:lnTo>
              <a:lnTo>
                <a:pt x="198" y="400"/>
              </a:lnTo>
              <a:lnTo>
                <a:pt x="196" y="413"/>
              </a:lnTo>
              <a:lnTo>
                <a:pt x="193" y="425"/>
              </a:lnTo>
              <a:lnTo>
                <a:pt x="178" y="424"/>
              </a:lnTo>
              <a:lnTo>
                <a:pt x="164" y="427"/>
              </a:lnTo>
              <a:lnTo>
                <a:pt x="151" y="435"/>
              </a:lnTo>
              <a:lnTo>
                <a:pt x="137" y="443"/>
              </a:lnTo>
              <a:lnTo>
                <a:pt x="124" y="452"/>
              </a:lnTo>
              <a:lnTo>
                <a:pt x="112" y="460"/>
              </a:lnTo>
              <a:lnTo>
                <a:pt x="101" y="465"/>
              </a:lnTo>
              <a:lnTo>
                <a:pt x="91" y="464"/>
              </a:lnTo>
              <a:lnTo>
                <a:pt x="81" y="457"/>
              </a:lnTo>
              <a:lnTo>
                <a:pt x="65" y="457"/>
              </a:lnTo>
              <a:lnTo>
                <a:pt x="71" y="505"/>
              </a:lnTo>
              <a:lnTo>
                <a:pt x="33" y="505"/>
              </a:lnTo>
              <a:lnTo>
                <a:pt x="39" y="537"/>
              </a:lnTo>
              <a:lnTo>
                <a:pt x="1" y="532"/>
              </a:lnTo>
              <a:lnTo>
                <a:pt x="0" y="556"/>
              </a:lnTo>
              <a:lnTo>
                <a:pt x="1" y="580"/>
              </a:lnTo>
              <a:lnTo>
                <a:pt x="5" y="603"/>
              </a:lnTo>
              <a:lnTo>
                <a:pt x="12" y="625"/>
              </a:lnTo>
              <a:lnTo>
                <a:pt x="24" y="646"/>
              </a:lnTo>
              <a:lnTo>
                <a:pt x="36" y="658"/>
              </a:lnTo>
              <a:lnTo>
                <a:pt x="51" y="668"/>
              </a:lnTo>
              <a:lnTo>
                <a:pt x="68" y="674"/>
              </a:lnTo>
              <a:lnTo>
                <a:pt x="85" y="677"/>
              </a:lnTo>
              <a:lnTo>
                <a:pt x="103" y="676"/>
              </a:lnTo>
              <a:lnTo>
                <a:pt x="120" y="670"/>
              </a:lnTo>
              <a:lnTo>
                <a:pt x="133" y="662"/>
              </a:lnTo>
              <a:lnTo>
                <a:pt x="145" y="649"/>
              </a:lnTo>
              <a:lnTo>
                <a:pt x="159" y="658"/>
              </a:lnTo>
              <a:lnTo>
                <a:pt x="172" y="670"/>
              </a:lnTo>
              <a:lnTo>
                <a:pt x="184" y="682"/>
              </a:lnTo>
              <a:lnTo>
                <a:pt x="192" y="696"/>
              </a:lnTo>
              <a:lnTo>
                <a:pt x="197" y="713"/>
              </a:lnTo>
              <a:lnTo>
                <a:pt x="197" y="728"/>
              </a:lnTo>
              <a:lnTo>
                <a:pt x="196" y="744"/>
              </a:lnTo>
              <a:lnTo>
                <a:pt x="193" y="760"/>
              </a:lnTo>
              <a:lnTo>
                <a:pt x="193" y="776"/>
              </a:lnTo>
              <a:lnTo>
                <a:pt x="193" y="792"/>
              </a:lnTo>
              <a:lnTo>
                <a:pt x="197" y="805"/>
              </a:lnTo>
              <a:lnTo>
                <a:pt x="205" y="817"/>
              </a:lnTo>
              <a:lnTo>
                <a:pt x="220" y="825"/>
              </a:lnTo>
              <a:lnTo>
                <a:pt x="210" y="848"/>
              </a:lnTo>
              <a:lnTo>
                <a:pt x="209" y="870"/>
              </a:lnTo>
              <a:lnTo>
                <a:pt x="212" y="894"/>
              </a:lnTo>
              <a:lnTo>
                <a:pt x="217" y="918"/>
              </a:lnTo>
              <a:lnTo>
                <a:pt x="222" y="942"/>
              </a:lnTo>
              <a:lnTo>
                <a:pt x="233" y="992"/>
              </a:lnTo>
              <a:lnTo>
                <a:pt x="241" y="1041"/>
              </a:lnTo>
              <a:lnTo>
                <a:pt x="246" y="1090"/>
              </a:lnTo>
              <a:lnTo>
                <a:pt x="246" y="1139"/>
              </a:lnTo>
              <a:lnTo>
                <a:pt x="244" y="1159"/>
              </a:lnTo>
              <a:lnTo>
                <a:pt x="240" y="1181"/>
              </a:lnTo>
              <a:lnTo>
                <a:pt x="234" y="1205"/>
              </a:lnTo>
              <a:lnTo>
                <a:pt x="232" y="1227"/>
              </a:lnTo>
              <a:lnTo>
                <a:pt x="230" y="1249"/>
              </a:lnTo>
              <a:lnTo>
                <a:pt x="233" y="1267"/>
              </a:lnTo>
              <a:lnTo>
                <a:pt x="241" y="1287"/>
              </a:lnTo>
              <a:lnTo>
                <a:pt x="254" y="1307"/>
              </a:lnTo>
              <a:lnTo>
                <a:pt x="272" y="1326"/>
              </a:lnTo>
              <a:lnTo>
                <a:pt x="290" y="1339"/>
              </a:lnTo>
              <a:lnTo>
                <a:pt x="310" y="1347"/>
              </a:lnTo>
              <a:lnTo>
                <a:pt x="316" y="1331"/>
              </a:lnTo>
              <a:lnTo>
                <a:pt x="374" y="1379"/>
              </a:lnTo>
              <a:lnTo>
                <a:pt x="498" y="1413"/>
              </a:lnTo>
              <a:lnTo>
                <a:pt x="582" y="1417"/>
              </a:lnTo>
              <a:lnTo>
                <a:pt x="588" y="1470"/>
              </a:lnTo>
              <a:lnTo>
                <a:pt x="502" y="1550"/>
              </a:lnTo>
              <a:lnTo>
                <a:pt x="520" y="1650"/>
              </a:lnTo>
              <a:lnTo>
                <a:pt x="588" y="1683"/>
              </a:lnTo>
              <a:lnTo>
                <a:pt x="753" y="1715"/>
              </a:lnTo>
              <a:lnTo>
                <a:pt x="757" y="1732"/>
              </a:lnTo>
              <a:lnTo>
                <a:pt x="763" y="1746"/>
              </a:lnTo>
              <a:lnTo>
                <a:pt x="774" y="1755"/>
              </a:lnTo>
              <a:lnTo>
                <a:pt x="787" y="1759"/>
              </a:lnTo>
              <a:lnTo>
                <a:pt x="803" y="1762"/>
              </a:lnTo>
              <a:lnTo>
                <a:pt x="819" y="1760"/>
              </a:lnTo>
              <a:lnTo>
                <a:pt x="837" y="1758"/>
              </a:lnTo>
              <a:lnTo>
                <a:pt x="854" y="1752"/>
              </a:lnTo>
              <a:lnTo>
                <a:pt x="871" y="1747"/>
              </a:lnTo>
              <a:lnTo>
                <a:pt x="887" y="1742"/>
              </a:lnTo>
              <a:lnTo>
                <a:pt x="901" y="1736"/>
              </a:lnTo>
              <a:lnTo>
                <a:pt x="913" y="1731"/>
              </a:lnTo>
              <a:lnTo>
                <a:pt x="913" y="1662"/>
              </a:lnTo>
              <a:lnTo>
                <a:pt x="929" y="1662"/>
              </a:lnTo>
              <a:lnTo>
                <a:pt x="943" y="1660"/>
              </a:lnTo>
              <a:lnTo>
                <a:pt x="957" y="1656"/>
              </a:lnTo>
              <a:lnTo>
                <a:pt x="969" y="1650"/>
              </a:lnTo>
              <a:lnTo>
                <a:pt x="977" y="1639"/>
              </a:lnTo>
              <a:lnTo>
                <a:pt x="982" y="1624"/>
              </a:lnTo>
              <a:lnTo>
                <a:pt x="995" y="1624"/>
              </a:lnTo>
              <a:lnTo>
                <a:pt x="1006" y="1622"/>
              </a:lnTo>
              <a:lnTo>
                <a:pt x="1013" y="1615"/>
              </a:lnTo>
              <a:lnTo>
                <a:pt x="1017" y="1607"/>
              </a:lnTo>
              <a:lnTo>
                <a:pt x="1018" y="1595"/>
              </a:lnTo>
              <a:lnTo>
                <a:pt x="1019" y="1582"/>
              </a:lnTo>
              <a:lnTo>
                <a:pt x="1036" y="1579"/>
              </a:lnTo>
              <a:lnTo>
                <a:pt x="1050" y="1573"/>
              </a:lnTo>
              <a:lnTo>
                <a:pt x="1059" y="1563"/>
              </a:lnTo>
              <a:lnTo>
                <a:pt x="1066" y="1553"/>
              </a:lnTo>
              <a:lnTo>
                <a:pt x="1071" y="1539"/>
              </a:lnTo>
              <a:lnTo>
                <a:pt x="1076" y="1525"/>
              </a:lnTo>
              <a:lnTo>
                <a:pt x="1083" y="1511"/>
              </a:lnTo>
              <a:lnTo>
                <a:pt x="1092" y="1498"/>
              </a:lnTo>
              <a:lnTo>
                <a:pt x="1103" y="1489"/>
              </a:lnTo>
              <a:lnTo>
                <a:pt x="1116" y="1483"/>
              </a:lnTo>
              <a:lnTo>
                <a:pt x="1130" y="1479"/>
              </a:lnTo>
              <a:lnTo>
                <a:pt x="1144" y="1474"/>
              </a:lnTo>
              <a:lnTo>
                <a:pt x="1158" y="1469"/>
              </a:lnTo>
              <a:lnTo>
                <a:pt x="1168" y="1461"/>
              </a:lnTo>
              <a:lnTo>
                <a:pt x="1179" y="1446"/>
              </a:lnTo>
              <a:lnTo>
                <a:pt x="1186" y="1429"/>
              </a:lnTo>
              <a:lnTo>
                <a:pt x="1190" y="1411"/>
              </a:lnTo>
              <a:lnTo>
                <a:pt x="1194" y="1393"/>
              </a:lnTo>
              <a:lnTo>
                <a:pt x="1198" y="1375"/>
              </a:lnTo>
              <a:lnTo>
                <a:pt x="1206" y="1359"/>
              </a:lnTo>
              <a:lnTo>
                <a:pt x="1215" y="1349"/>
              </a:lnTo>
              <a:lnTo>
                <a:pt x="1227" y="1341"/>
              </a:lnTo>
              <a:lnTo>
                <a:pt x="1240" y="1333"/>
              </a:lnTo>
              <a:lnTo>
                <a:pt x="1254" y="1326"/>
              </a:lnTo>
              <a:lnTo>
                <a:pt x="1239" y="1241"/>
              </a:lnTo>
              <a:lnTo>
                <a:pt x="1334" y="996"/>
              </a:lnTo>
              <a:lnTo>
                <a:pt x="1419" y="996"/>
              </a:lnTo>
              <a:lnTo>
                <a:pt x="1430" y="965"/>
              </a:lnTo>
              <a:lnTo>
                <a:pt x="1439" y="933"/>
              </a:lnTo>
              <a:lnTo>
                <a:pt x="1444" y="901"/>
              </a:lnTo>
              <a:lnTo>
                <a:pt x="1444" y="869"/>
              </a:lnTo>
              <a:lnTo>
                <a:pt x="1440" y="854"/>
              </a:lnTo>
              <a:lnTo>
                <a:pt x="1432" y="841"/>
              </a:lnTo>
              <a:lnTo>
                <a:pt x="1424" y="828"/>
              </a:lnTo>
              <a:lnTo>
                <a:pt x="1418" y="814"/>
              </a:lnTo>
              <a:lnTo>
                <a:pt x="1415" y="793"/>
              </a:lnTo>
              <a:lnTo>
                <a:pt x="1419" y="773"/>
              </a:lnTo>
              <a:lnTo>
                <a:pt x="1427" y="754"/>
              </a:lnTo>
              <a:lnTo>
                <a:pt x="1436" y="737"/>
              </a:lnTo>
              <a:lnTo>
                <a:pt x="1446" y="718"/>
              </a:lnTo>
              <a:lnTo>
                <a:pt x="1459" y="718"/>
              </a:lnTo>
              <a:lnTo>
                <a:pt x="1468" y="716"/>
              </a:lnTo>
              <a:lnTo>
                <a:pt x="1476" y="709"/>
              </a:lnTo>
              <a:lnTo>
                <a:pt x="1483" y="697"/>
              </a:lnTo>
              <a:lnTo>
                <a:pt x="1467" y="692"/>
              </a:lnTo>
              <a:lnTo>
                <a:pt x="1479" y="680"/>
              </a:lnTo>
              <a:lnTo>
                <a:pt x="1491" y="668"/>
              </a:lnTo>
              <a:lnTo>
                <a:pt x="1504" y="658"/>
              </a:lnTo>
              <a:lnTo>
                <a:pt x="1515" y="646"/>
              </a:lnTo>
              <a:lnTo>
                <a:pt x="1525" y="634"/>
              </a:lnTo>
              <a:lnTo>
                <a:pt x="1532" y="620"/>
              </a:lnTo>
              <a:lnTo>
                <a:pt x="1536" y="601"/>
              </a:lnTo>
              <a:lnTo>
                <a:pt x="1535" y="584"/>
              </a:lnTo>
              <a:lnTo>
                <a:pt x="1531" y="569"/>
              </a:lnTo>
              <a:lnTo>
                <a:pt x="1524" y="553"/>
              </a:lnTo>
              <a:lnTo>
                <a:pt x="1521" y="537"/>
              </a:lnTo>
              <a:lnTo>
                <a:pt x="1524" y="525"/>
              </a:lnTo>
              <a:lnTo>
                <a:pt x="1527" y="512"/>
              </a:lnTo>
              <a:lnTo>
                <a:pt x="1528" y="499"/>
              </a:lnTo>
              <a:lnTo>
                <a:pt x="1525" y="487"/>
              </a:lnTo>
              <a:lnTo>
                <a:pt x="1513" y="473"/>
              </a:lnTo>
              <a:lnTo>
                <a:pt x="1500" y="467"/>
              </a:lnTo>
              <a:lnTo>
                <a:pt x="1488" y="467"/>
              </a:lnTo>
              <a:lnTo>
                <a:pt x="1476" y="471"/>
              </a:lnTo>
              <a:lnTo>
                <a:pt x="1465" y="480"/>
              </a:lnTo>
              <a:lnTo>
                <a:pt x="1455" y="492"/>
              </a:lnTo>
              <a:lnTo>
                <a:pt x="1444" y="505"/>
              </a:lnTo>
              <a:lnTo>
                <a:pt x="1436" y="520"/>
              </a:lnTo>
              <a:lnTo>
                <a:pt x="1428" y="535"/>
              </a:lnTo>
              <a:lnTo>
                <a:pt x="1423" y="548"/>
              </a:lnTo>
              <a:lnTo>
                <a:pt x="1419" y="559"/>
              </a:lnTo>
              <a:lnTo>
                <a:pt x="1414" y="559"/>
              </a:lnTo>
              <a:lnTo>
                <a:pt x="1408" y="544"/>
              </a:lnTo>
              <a:lnTo>
                <a:pt x="1406" y="529"/>
              </a:lnTo>
              <a:lnTo>
                <a:pt x="1403" y="513"/>
              </a:lnTo>
              <a:lnTo>
                <a:pt x="1400" y="499"/>
              </a:lnTo>
              <a:lnTo>
                <a:pt x="1396" y="485"/>
              </a:lnTo>
              <a:lnTo>
                <a:pt x="1390" y="473"/>
              </a:lnTo>
              <a:lnTo>
                <a:pt x="1380" y="464"/>
              </a:lnTo>
              <a:lnTo>
                <a:pt x="1366" y="457"/>
              </a:lnTo>
              <a:lnTo>
                <a:pt x="1363" y="436"/>
              </a:lnTo>
              <a:lnTo>
                <a:pt x="1355" y="419"/>
              </a:lnTo>
              <a:lnTo>
                <a:pt x="1344" y="405"/>
              </a:lnTo>
              <a:lnTo>
                <a:pt x="1330" y="393"/>
              </a:lnTo>
              <a:lnTo>
                <a:pt x="1314" y="385"/>
              </a:lnTo>
              <a:lnTo>
                <a:pt x="1295" y="380"/>
              </a:lnTo>
              <a:lnTo>
                <a:pt x="1276" y="377"/>
              </a:lnTo>
              <a:lnTo>
                <a:pt x="1256" y="376"/>
              </a:lnTo>
              <a:lnTo>
                <a:pt x="1238" y="377"/>
              </a:lnTo>
              <a:lnTo>
                <a:pt x="1236" y="391"/>
              </a:lnTo>
              <a:lnTo>
                <a:pt x="1234" y="405"/>
              </a:lnTo>
              <a:lnTo>
                <a:pt x="1228" y="423"/>
              </a:lnTo>
              <a:lnTo>
                <a:pt x="1222" y="439"/>
              </a:lnTo>
              <a:lnTo>
                <a:pt x="1212" y="455"/>
              </a:lnTo>
              <a:lnTo>
                <a:pt x="1202" y="467"/>
              </a:lnTo>
              <a:lnTo>
                <a:pt x="1188" y="473"/>
              </a:lnTo>
              <a:lnTo>
                <a:pt x="1174" y="475"/>
              </a:lnTo>
              <a:lnTo>
                <a:pt x="1162" y="471"/>
              </a:lnTo>
              <a:lnTo>
                <a:pt x="1151" y="464"/>
              </a:lnTo>
              <a:lnTo>
                <a:pt x="1140" y="457"/>
              </a:lnTo>
              <a:lnTo>
                <a:pt x="1128" y="451"/>
              </a:lnTo>
              <a:lnTo>
                <a:pt x="1115" y="447"/>
              </a:lnTo>
              <a:lnTo>
                <a:pt x="1120" y="420"/>
              </a:lnTo>
              <a:lnTo>
                <a:pt x="1051" y="420"/>
              </a:lnTo>
              <a:lnTo>
                <a:pt x="1046" y="404"/>
              </a:lnTo>
              <a:lnTo>
                <a:pt x="1039" y="393"/>
              </a:lnTo>
              <a:lnTo>
                <a:pt x="1030" y="387"/>
              </a:lnTo>
              <a:lnTo>
                <a:pt x="1019" y="383"/>
              </a:lnTo>
              <a:lnTo>
                <a:pt x="1006" y="381"/>
              </a:lnTo>
              <a:lnTo>
                <a:pt x="993" y="381"/>
              </a:lnTo>
              <a:lnTo>
                <a:pt x="979" y="383"/>
              </a:lnTo>
              <a:lnTo>
                <a:pt x="965" y="383"/>
              </a:lnTo>
              <a:lnTo>
                <a:pt x="950" y="383"/>
              </a:lnTo>
              <a:lnTo>
                <a:pt x="949" y="364"/>
              </a:lnTo>
              <a:lnTo>
                <a:pt x="942" y="348"/>
              </a:lnTo>
              <a:lnTo>
                <a:pt x="931" y="335"/>
              </a:lnTo>
              <a:lnTo>
                <a:pt x="918" y="324"/>
              </a:lnTo>
              <a:lnTo>
                <a:pt x="903" y="312"/>
              </a:lnTo>
              <a:lnTo>
                <a:pt x="887" y="303"/>
              </a:lnTo>
              <a:lnTo>
                <a:pt x="873" y="291"/>
              </a:lnTo>
              <a:lnTo>
                <a:pt x="861" y="279"/>
              </a:lnTo>
              <a:lnTo>
                <a:pt x="851" y="265"/>
              </a:lnTo>
              <a:lnTo>
                <a:pt x="845" y="243"/>
              </a:lnTo>
              <a:lnTo>
                <a:pt x="843" y="220"/>
              </a:lnTo>
              <a:lnTo>
                <a:pt x="846" y="195"/>
              </a:lnTo>
              <a:lnTo>
                <a:pt x="851" y="169"/>
              </a:lnTo>
              <a:lnTo>
                <a:pt x="858" y="143"/>
              </a:lnTo>
              <a:lnTo>
                <a:pt x="863" y="118"/>
              </a:lnTo>
              <a:lnTo>
                <a:pt x="867" y="92"/>
              </a:lnTo>
              <a:lnTo>
                <a:pt x="866" y="67"/>
              </a:lnTo>
              <a:lnTo>
                <a:pt x="861" y="44"/>
              </a:lnTo>
              <a:lnTo>
                <a:pt x="854" y="32"/>
              </a:lnTo>
              <a:lnTo>
                <a:pt x="842" y="26"/>
              </a:lnTo>
              <a:lnTo>
                <a:pt x="829" y="22"/>
              </a:lnTo>
              <a:lnTo>
                <a:pt x="814" y="20"/>
              </a:lnTo>
              <a:lnTo>
                <a:pt x="799" y="23"/>
              </a:lnTo>
              <a:lnTo>
                <a:pt x="786" y="28"/>
              </a:lnTo>
              <a:lnTo>
                <a:pt x="775" y="36"/>
              </a:lnTo>
              <a:lnTo>
                <a:pt x="769" y="47"/>
              </a:lnTo>
              <a:lnTo>
                <a:pt x="659" y="58"/>
              </a:lnTo>
              <a:lnTo>
                <a:pt x="572" y="60"/>
              </a:lnTo>
              <a:lnTo>
                <a:pt x="508" y="84"/>
              </a:lnTo>
              <a:lnTo>
                <a:pt x="501" y="60"/>
              </a:lnTo>
              <a:lnTo>
                <a:pt x="489" y="40"/>
              </a:lnTo>
              <a:lnTo>
                <a:pt x="474" y="24"/>
              </a:lnTo>
              <a:lnTo>
                <a:pt x="456" y="14"/>
              </a:lnTo>
              <a:lnTo>
                <a:pt x="434" y="6"/>
              </a:lnTo>
              <a:lnTo>
                <a:pt x="413" y="2"/>
              </a:lnTo>
              <a:lnTo>
                <a:pt x="390" y="0"/>
              </a:lnTo>
              <a:lnTo>
                <a:pt x="368" y="3"/>
              </a:lnTo>
              <a:lnTo>
                <a:pt x="346" y="8"/>
              </a:lnTo>
              <a:lnTo>
                <a:pt x="326" y="15"/>
              </a:lnTo>
              <a:close/>
            </a:path>
          </a:pathLst>
        </a:custGeom>
        <a:solidFill>
          <a:schemeClr val="accent1"/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30</xdr:col>
      <xdr:colOff>457200</xdr:colOff>
      <xdr:row>7</xdr:row>
      <xdr:rowOff>133350</xdr:rowOff>
    </xdr:from>
    <xdr:to>
      <xdr:col>33</xdr:col>
      <xdr:colOff>285750</xdr:colOff>
      <xdr:row>17</xdr:row>
      <xdr:rowOff>114300</xdr:rowOff>
    </xdr:to>
    <xdr:sp macro="" textlink="">
      <xdr:nvSpPr>
        <xdr:cNvPr id="44" name="Reg9">
          <a:extLst>
            <a:ext uri="{FF2B5EF4-FFF2-40B4-BE49-F238E27FC236}">
              <a16:creationId xmlns:a16="http://schemas.microsoft.com/office/drawing/2014/main" id="{155B5CC1-709A-4C0E-8F1B-BABD65CCF642}"/>
            </a:ext>
          </a:extLst>
        </xdr:cNvPr>
        <xdr:cNvSpPr>
          <a:spLocks noChangeAspect="1"/>
        </xdr:cNvSpPr>
      </xdr:nvSpPr>
      <xdr:spPr bwMode="auto">
        <a:xfrm rot="21436537">
          <a:off x="20238720" y="1276350"/>
          <a:ext cx="1680210" cy="1657350"/>
        </a:xfrm>
        <a:custGeom>
          <a:avLst/>
          <a:gdLst>
            <a:gd name="T0" fmla="*/ 2147483647 w 1052"/>
            <a:gd name="T1" fmla="*/ 2147483647 h 1277"/>
            <a:gd name="T2" fmla="*/ 2147483647 w 1052"/>
            <a:gd name="T3" fmla="*/ 2147483647 h 1277"/>
            <a:gd name="T4" fmla="*/ 2147483647 w 1052"/>
            <a:gd name="T5" fmla="*/ 2147483647 h 1277"/>
            <a:gd name="T6" fmla="*/ 2147483647 w 1052"/>
            <a:gd name="T7" fmla="*/ 2147483647 h 1277"/>
            <a:gd name="T8" fmla="*/ 2147483647 w 1052"/>
            <a:gd name="T9" fmla="*/ 2147483647 h 1277"/>
            <a:gd name="T10" fmla="*/ 2147483647 w 1052"/>
            <a:gd name="T11" fmla="*/ 2147483647 h 1277"/>
            <a:gd name="T12" fmla="*/ 2147483647 w 1052"/>
            <a:gd name="T13" fmla="*/ 2147483647 h 1277"/>
            <a:gd name="T14" fmla="*/ 2147483647 w 1052"/>
            <a:gd name="T15" fmla="*/ 2147483647 h 1277"/>
            <a:gd name="T16" fmla="*/ 2147483647 w 1052"/>
            <a:gd name="T17" fmla="*/ 2147483647 h 1277"/>
            <a:gd name="T18" fmla="*/ 2147483647 w 1052"/>
            <a:gd name="T19" fmla="*/ 2147483647 h 1277"/>
            <a:gd name="T20" fmla="*/ 2147483647 w 1052"/>
            <a:gd name="T21" fmla="*/ 2147483647 h 1277"/>
            <a:gd name="T22" fmla="*/ 2147483647 w 1052"/>
            <a:gd name="T23" fmla="*/ 2147483647 h 1277"/>
            <a:gd name="T24" fmla="*/ 2147483647 w 1052"/>
            <a:gd name="T25" fmla="*/ 2147483647 h 1277"/>
            <a:gd name="T26" fmla="*/ 2147483647 w 1052"/>
            <a:gd name="T27" fmla="*/ 2147483647 h 1277"/>
            <a:gd name="T28" fmla="*/ 2147483647 w 1052"/>
            <a:gd name="T29" fmla="*/ 2147483647 h 1277"/>
            <a:gd name="T30" fmla="*/ 2147483647 w 1052"/>
            <a:gd name="T31" fmla="*/ 2147483647 h 1277"/>
            <a:gd name="T32" fmla="*/ 2147483647 w 1052"/>
            <a:gd name="T33" fmla="*/ 2147483647 h 1277"/>
            <a:gd name="T34" fmla="*/ 2147483647 w 1052"/>
            <a:gd name="T35" fmla="*/ 2147483647 h 1277"/>
            <a:gd name="T36" fmla="*/ 2147483647 w 1052"/>
            <a:gd name="T37" fmla="*/ 2147483647 h 1277"/>
            <a:gd name="T38" fmla="*/ 2147483647 w 1052"/>
            <a:gd name="T39" fmla="*/ 2147483647 h 1277"/>
            <a:gd name="T40" fmla="*/ 2147483647 w 1052"/>
            <a:gd name="T41" fmla="*/ 2147483647 h 1277"/>
            <a:gd name="T42" fmla="*/ 0 w 1052"/>
            <a:gd name="T43" fmla="*/ 2147483647 h 1277"/>
            <a:gd name="T44" fmla="*/ 2147483647 w 1052"/>
            <a:gd name="T45" fmla="*/ 2147483647 h 1277"/>
            <a:gd name="T46" fmla="*/ 2147483647 w 1052"/>
            <a:gd name="T47" fmla="*/ 2147483647 h 1277"/>
            <a:gd name="T48" fmla="*/ 2147483647 w 1052"/>
            <a:gd name="T49" fmla="*/ 2147483647 h 1277"/>
            <a:gd name="T50" fmla="*/ 2147483647 w 1052"/>
            <a:gd name="T51" fmla="*/ 2147483647 h 1277"/>
            <a:gd name="T52" fmla="*/ 2147483647 w 1052"/>
            <a:gd name="T53" fmla="*/ 2147483647 h 1277"/>
            <a:gd name="T54" fmla="*/ 2147483647 w 1052"/>
            <a:gd name="T55" fmla="*/ 2147483647 h 1277"/>
            <a:gd name="T56" fmla="*/ 2147483647 w 1052"/>
            <a:gd name="T57" fmla="*/ 2147483647 h 1277"/>
            <a:gd name="T58" fmla="*/ 2147483647 w 1052"/>
            <a:gd name="T59" fmla="*/ 2147483647 h 1277"/>
            <a:gd name="T60" fmla="*/ 2147483647 w 1052"/>
            <a:gd name="T61" fmla="*/ 2147483647 h 1277"/>
            <a:gd name="T62" fmla="*/ 2147483647 w 1052"/>
            <a:gd name="T63" fmla="*/ 2147483647 h 1277"/>
            <a:gd name="T64" fmla="*/ 2147483647 w 1052"/>
            <a:gd name="T65" fmla="*/ 2147483647 h 1277"/>
            <a:gd name="T66" fmla="*/ 2147483647 w 1052"/>
            <a:gd name="T67" fmla="*/ 2147483647 h 1277"/>
            <a:gd name="T68" fmla="*/ 2147483647 w 1052"/>
            <a:gd name="T69" fmla="*/ 2147483647 h 1277"/>
            <a:gd name="T70" fmla="*/ 2147483647 w 1052"/>
            <a:gd name="T71" fmla="*/ 2147483647 h 1277"/>
            <a:gd name="T72" fmla="*/ 2147483647 w 1052"/>
            <a:gd name="T73" fmla="*/ 2147483647 h 1277"/>
            <a:gd name="T74" fmla="*/ 2147483647 w 1052"/>
            <a:gd name="T75" fmla="*/ 2147483647 h 1277"/>
            <a:gd name="T76" fmla="*/ 2147483647 w 1052"/>
            <a:gd name="T77" fmla="*/ 2147483647 h 1277"/>
            <a:gd name="T78" fmla="*/ 2147483647 w 1052"/>
            <a:gd name="T79" fmla="*/ 2147483647 h 1277"/>
            <a:gd name="T80" fmla="*/ 2147483647 w 1052"/>
            <a:gd name="T81" fmla="*/ 2147483647 h 1277"/>
            <a:gd name="T82" fmla="*/ 2147483647 w 1052"/>
            <a:gd name="T83" fmla="*/ 2147483647 h 1277"/>
            <a:gd name="T84" fmla="*/ 2147483647 w 1052"/>
            <a:gd name="T85" fmla="*/ 2147483647 h 1277"/>
            <a:gd name="T86" fmla="*/ 2147483647 w 1052"/>
            <a:gd name="T87" fmla="*/ 2147483647 h 1277"/>
            <a:gd name="T88" fmla="*/ 2147483647 w 1052"/>
            <a:gd name="T89" fmla="*/ 2147483647 h 1277"/>
            <a:gd name="T90" fmla="*/ 2147483647 w 1052"/>
            <a:gd name="T91" fmla="*/ 2147483647 h 1277"/>
            <a:gd name="T92" fmla="*/ 2147483647 w 1052"/>
            <a:gd name="T93" fmla="*/ 2147483647 h 1277"/>
            <a:gd name="T94" fmla="*/ 2147483647 w 1052"/>
            <a:gd name="T95" fmla="*/ 2147483647 h 1277"/>
            <a:gd name="T96" fmla="*/ 2147483647 w 1052"/>
            <a:gd name="T97" fmla="*/ 2147483647 h 1277"/>
            <a:gd name="T98" fmla="*/ 2147483647 w 1052"/>
            <a:gd name="T99" fmla="*/ 2147483647 h 1277"/>
            <a:gd name="T100" fmla="*/ 2147483647 w 1052"/>
            <a:gd name="T101" fmla="*/ 2147483647 h 1277"/>
            <a:gd name="T102" fmla="*/ 2147483647 w 1052"/>
            <a:gd name="T103" fmla="*/ 2147483647 h 1277"/>
            <a:gd name="T104" fmla="*/ 2147483647 w 1052"/>
            <a:gd name="T105" fmla="*/ 2147483647 h 1277"/>
            <a:gd name="T106" fmla="*/ 2147483647 w 1052"/>
            <a:gd name="T107" fmla="*/ 2147483647 h 1277"/>
            <a:gd name="T108" fmla="*/ 2147483647 w 1052"/>
            <a:gd name="T109" fmla="*/ 2147483647 h 1277"/>
            <a:gd name="T110" fmla="*/ 2147483647 w 1052"/>
            <a:gd name="T111" fmla="*/ 2147483647 h 1277"/>
            <a:gd name="T112" fmla="*/ 2147483647 w 1052"/>
            <a:gd name="T113" fmla="*/ 2147483647 h 1277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</a:gdLst>
          <a:ahLst/>
          <a:cxnLst>
            <a:cxn ang="T114">
              <a:pos x="T0" y="T1"/>
            </a:cxn>
            <a:cxn ang="T115">
              <a:pos x="T2" y="T3"/>
            </a:cxn>
            <a:cxn ang="T116">
              <a:pos x="T4" y="T5"/>
            </a:cxn>
            <a:cxn ang="T117">
              <a:pos x="T6" y="T7"/>
            </a:cxn>
            <a:cxn ang="T118">
              <a:pos x="T8" y="T9"/>
            </a:cxn>
            <a:cxn ang="T119">
              <a:pos x="T10" y="T11"/>
            </a:cxn>
            <a:cxn ang="T120">
              <a:pos x="T12" y="T13"/>
            </a:cxn>
            <a:cxn ang="T121">
              <a:pos x="T14" y="T15"/>
            </a:cxn>
            <a:cxn ang="T122">
              <a:pos x="T16" y="T17"/>
            </a:cxn>
            <a:cxn ang="T123">
              <a:pos x="T18" y="T19"/>
            </a:cxn>
            <a:cxn ang="T124">
              <a:pos x="T20" y="T21"/>
            </a:cxn>
            <a:cxn ang="T125">
              <a:pos x="T22" y="T23"/>
            </a:cxn>
            <a:cxn ang="T126">
              <a:pos x="T24" y="T25"/>
            </a:cxn>
            <a:cxn ang="T127">
              <a:pos x="T26" y="T27"/>
            </a:cxn>
            <a:cxn ang="T128">
              <a:pos x="T28" y="T29"/>
            </a:cxn>
            <a:cxn ang="T129">
              <a:pos x="T30" y="T31"/>
            </a:cxn>
            <a:cxn ang="T130">
              <a:pos x="T32" y="T33"/>
            </a:cxn>
            <a:cxn ang="T131">
              <a:pos x="T34" y="T35"/>
            </a:cxn>
            <a:cxn ang="T132">
              <a:pos x="T36" y="T37"/>
            </a:cxn>
            <a:cxn ang="T133">
              <a:pos x="T38" y="T39"/>
            </a:cxn>
            <a:cxn ang="T134">
              <a:pos x="T40" y="T41"/>
            </a:cxn>
            <a:cxn ang="T135">
              <a:pos x="T42" y="T43"/>
            </a:cxn>
            <a:cxn ang="T136">
              <a:pos x="T44" y="T45"/>
            </a:cxn>
            <a:cxn ang="T137">
              <a:pos x="T46" y="T47"/>
            </a:cxn>
            <a:cxn ang="T138">
              <a:pos x="T48" y="T49"/>
            </a:cxn>
            <a:cxn ang="T139">
              <a:pos x="T50" y="T51"/>
            </a:cxn>
            <a:cxn ang="T140">
              <a:pos x="T52" y="T53"/>
            </a:cxn>
            <a:cxn ang="T141">
              <a:pos x="T54" y="T55"/>
            </a:cxn>
            <a:cxn ang="T142">
              <a:pos x="T56" y="T57"/>
            </a:cxn>
            <a:cxn ang="T143">
              <a:pos x="T58" y="T59"/>
            </a:cxn>
            <a:cxn ang="T144">
              <a:pos x="T60" y="T61"/>
            </a:cxn>
            <a:cxn ang="T145">
              <a:pos x="T62" y="T63"/>
            </a:cxn>
            <a:cxn ang="T146">
              <a:pos x="T64" y="T65"/>
            </a:cxn>
            <a:cxn ang="T147">
              <a:pos x="T66" y="T67"/>
            </a:cxn>
            <a:cxn ang="T148">
              <a:pos x="T68" y="T69"/>
            </a:cxn>
            <a:cxn ang="T149">
              <a:pos x="T70" y="T71"/>
            </a:cxn>
            <a:cxn ang="T150">
              <a:pos x="T72" y="T73"/>
            </a:cxn>
            <a:cxn ang="T151">
              <a:pos x="T74" y="T75"/>
            </a:cxn>
            <a:cxn ang="T152">
              <a:pos x="T76" y="T77"/>
            </a:cxn>
            <a:cxn ang="T153">
              <a:pos x="T78" y="T79"/>
            </a:cxn>
            <a:cxn ang="T154">
              <a:pos x="T80" y="T81"/>
            </a:cxn>
            <a:cxn ang="T155">
              <a:pos x="T82" y="T83"/>
            </a:cxn>
            <a:cxn ang="T156">
              <a:pos x="T84" y="T85"/>
            </a:cxn>
            <a:cxn ang="T157">
              <a:pos x="T86" y="T87"/>
            </a:cxn>
            <a:cxn ang="T158">
              <a:pos x="T88" y="T89"/>
            </a:cxn>
            <a:cxn ang="T159">
              <a:pos x="T90" y="T91"/>
            </a:cxn>
            <a:cxn ang="T160">
              <a:pos x="T92" y="T93"/>
            </a:cxn>
            <a:cxn ang="T161">
              <a:pos x="T94" y="T95"/>
            </a:cxn>
            <a:cxn ang="T162">
              <a:pos x="T96" y="T97"/>
            </a:cxn>
            <a:cxn ang="T163">
              <a:pos x="T98" y="T99"/>
            </a:cxn>
            <a:cxn ang="T164">
              <a:pos x="T100" y="T101"/>
            </a:cxn>
            <a:cxn ang="T165">
              <a:pos x="T102" y="T103"/>
            </a:cxn>
            <a:cxn ang="T166">
              <a:pos x="T104" y="T105"/>
            </a:cxn>
            <a:cxn ang="T167">
              <a:pos x="T106" y="T107"/>
            </a:cxn>
            <a:cxn ang="T168">
              <a:pos x="T108" y="T109"/>
            </a:cxn>
            <a:cxn ang="T169">
              <a:pos x="T110" y="T111"/>
            </a:cxn>
            <a:cxn ang="T170">
              <a:pos x="T112" y="T113"/>
            </a:cxn>
          </a:cxnLst>
          <a:rect l="0" t="0" r="r" b="b"/>
          <a:pathLst>
            <a:path w="1052" h="1277">
              <a:moveTo>
                <a:pt x="692" y="13"/>
              </a:moveTo>
              <a:lnTo>
                <a:pt x="700" y="40"/>
              </a:lnTo>
              <a:lnTo>
                <a:pt x="684" y="51"/>
              </a:lnTo>
              <a:lnTo>
                <a:pt x="672" y="93"/>
              </a:lnTo>
              <a:lnTo>
                <a:pt x="668" y="93"/>
              </a:lnTo>
              <a:lnTo>
                <a:pt x="658" y="76"/>
              </a:lnTo>
              <a:lnTo>
                <a:pt x="648" y="65"/>
              </a:lnTo>
              <a:lnTo>
                <a:pt x="637" y="59"/>
              </a:lnTo>
              <a:lnTo>
                <a:pt x="624" y="57"/>
              </a:lnTo>
              <a:lnTo>
                <a:pt x="608" y="56"/>
              </a:lnTo>
              <a:lnTo>
                <a:pt x="604" y="99"/>
              </a:lnTo>
              <a:lnTo>
                <a:pt x="559" y="107"/>
              </a:lnTo>
              <a:lnTo>
                <a:pt x="515" y="77"/>
              </a:lnTo>
              <a:lnTo>
                <a:pt x="507" y="35"/>
              </a:lnTo>
              <a:lnTo>
                <a:pt x="496" y="33"/>
              </a:lnTo>
              <a:lnTo>
                <a:pt x="485" y="29"/>
              </a:lnTo>
              <a:lnTo>
                <a:pt x="474" y="27"/>
              </a:lnTo>
              <a:lnTo>
                <a:pt x="462" y="25"/>
              </a:lnTo>
              <a:lnTo>
                <a:pt x="451" y="25"/>
              </a:lnTo>
              <a:lnTo>
                <a:pt x="441" y="28"/>
              </a:lnTo>
              <a:lnTo>
                <a:pt x="432" y="35"/>
              </a:lnTo>
              <a:lnTo>
                <a:pt x="424" y="45"/>
              </a:lnTo>
              <a:lnTo>
                <a:pt x="419" y="61"/>
              </a:lnTo>
              <a:lnTo>
                <a:pt x="399" y="61"/>
              </a:lnTo>
              <a:lnTo>
                <a:pt x="396" y="76"/>
              </a:lnTo>
              <a:lnTo>
                <a:pt x="390" y="87"/>
              </a:lnTo>
              <a:lnTo>
                <a:pt x="384" y="93"/>
              </a:lnTo>
              <a:lnTo>
                <a:pt x="376" y="97"/>
              </a:lnTo>
              <a:lnTo>
                <a:pt x="367" y="100"/>
              </a:lnTo>
              <a:lnTo>
                <a:pt x="358" y="101"/>
              </a:lnTo>
              <a:lnTo>
                <a:pt x="349" y="105"/>
              </a:lnTo>
              <a:lnTo>
                <a:pt x="341" y="109"/>
              </a:lnTo>
              <a:lnTo>
                <a:pt x="334" y="117"/>
              </a:lnTo>
              <a:lnTo>
                <a:pt x="330" y="125"/>
              </a:lnTo>
              <a:lnTo>
                <a:pt x="330" y="133"/>
              </a:lnTo>
              <a:lnTo>
                <a:pt x="332" y="143"/>
              </a:lnTo>
              <a:lnTo>
                <a:pt x="335" y="149"/>
              </a:lnTo>
              <a:lnTo>
                <a:pt x="342" y="160"/>
              </a:lnTo>
              <a:lnTo>
                <a:pt x="349" y="168"/>
              </a:lnTo>
              <a:lnTo>
                <a:pt x="356" y="179"/>
              </a:lnTo>
              <a:lnTo>
                <a:pt x="361" y="189"/>
              </a:lnTo>
              <a:lnTo>
                <a:pt x="366" y="209"/>
              </a:lnTo>
              <a:lnTo>
                <a:pt x="369" y="228"/>
              </a:lnTo>
              <a:lnTo>
                <a:pt x="372" y="247"/>
              </a:lnTo>
              <a:lnTo>
                <a:pt x="379" y="264"/>
              </a:lnTo>
              <a:lnTo>
                <a:pt x="339" y="275"/>
              </a:lnTo>
              <a:lnTo>
                <a:pt x="343" y="317"/>
              </a:lnTo>
              <a:lnTo>
                <a:pt x="334" y="327"/>
              </a:lnTo>
              <a:lnTo>
                <a:pt x="331" y="337"/>
              </a:lnTo>
              <a:lnTo>
                <a:pt x="332" y="351"/>
              </a:lnTo>
              <a:lnTo>
                <a:pt x="335" y="365"/>
              </a:lnTo>
              <a:lnTo>
                <a:pt x="303" y="376"/>
              </a:lnTo>
              <a:lnTo>
                <a:pt x="302" y="385"/>
              </a:lnTo>
              <a:lnTo>
                <a:pt x="301" y="395"/>
              </a:lnTo>
              <a:lnTo>
                <a:pt x="298" y="404"/>
              </a:lnTo>
              <a:lnTo>
                <a:pt x="294" y="411"/>
              </a:lnTo>
              <a:lnTo>
                <a:pt x="287" y="413"/>
              </a:lnTo>
              <a:lnTo>
                <a:pt x="279" y="412"/>
              </a:lnTo>
              <a:lnTo>
                <a:pt x="272" y="407"/>
              </a:lnTo>
              <a:lnTo>
                <a:pt x="264" y="400"/>
              </a:lnTo>
              <a:lnTo>
                <a:pt x="257" y="395"/>
              </a:lnTo>
              <a:lnTo>
                <a:pt x="242" y="393"/>
              </a:lnTo>
              <a:lnTo>
                <a:pt x="226" y="397"/>
              </a:lnTo>
              <a:lnTo>
                <a:pt x="210" y="404"/>
              </a:lnTo>
              <a:lnTo>
                <a:pt x="196" y="415"/>
              </a:lnTo>
              <a:lnTo>
                <a:pt x="183" y="424"/>
              </a:lnTo>
              <a:lnTo>
                <a:pt x="183" y="429"/>
              </a:lnTo>
              <a:lnTo>
                <a:pt x="189" y="440"/>
              </a:lnTo>
              <a:lnTo>
                <a:pt x="195" y="449"/>
              </a:lnTo>
              <a:lnTo>
                <a:pt x="202" y="459"/>
              </a:lnTo>
              <a:lnTo>
                <a:pt x="209" y="465"/>
              </a:lnTo>
              <a:lnTo>
                <a:pt x="217" y="468"/>
              </a:lnTo>
              <a:lnTo>
                <a:pt x="227" y="467"/>
              </a:lnTo>
              <a:lnTo>
                <a:pt x="235" y="493"/>
              </a:lnTo>
              <a:lnTo>
                <a:pt x="223" y="491"/>
              </a:lnTo>
              <a:lnTo>
                <a:pt x="213" y="484"/>
              </a:lnTo>
              <a:lnTo>
                <a:pt x="205" y="477"/>
              </a:lnTo>
              <a:lnTo>
                <a:pt x="197" y="469"/>
              </a:lnTo>
              <a:lnTo>
                <a:pt x="190" y="461"/>
              </a:lnTo>
              <a:lnTo>
                <a:pt x="183" y="456"/>
              </a:lnTo>
              <a:lnTo>
                <a:pt x="176" y="452"/>
              </a:lnTo>
              <a:lnTo>
                <a:pt x="167" y="452"/>
              </a:lnTo>
              <a:lnTo>
                <a:pt x="158" y="456"/>
              </a:lnTo>
              <a:lnTo>
                <a:pt x="147" y="467"/>
              </a:lnTo>
              <a:lnTo>
                <a:pt x="150" y="485"/>
              </a:lnTo>
              <a:lnTo>
                <a:pt x="148" y="503"/>
              </a:lnTo>
              <a:lnTo>
                <a:pt x="143" y="517"/>
              </a:lnTo>
              <a:lnTo>
                <a:pt x="137" y="532"/>
              </a:lnTo>
              <a:lnTo>
                <a:pt x="129" y="545"/>
              </a:lnTo>
              <a:lnTo>
                <a:pt x="121" y="560"/>
              </a:lnTo>
              <a:lnTo>
                <a:pt x="115" y="576"/>
              </a:lnTo>
              <a:lnTo>
                <a:pt x="111" y="595"/>
              </a:lnTo>
              <a:lnTo>
                <a:pt x="103" y="595"/>
              </a:lnTo>
              <a:lnTo>
                <a:pt x="92" y="596"/>
              </a:lnTo>
              <a:lnTo>
                <a:pt x="80" y="599"/>
              </a:lnTo>
              <a:lnTo>
                <a:pt x="68" y="603"/>
              </a:lnTo>
              <a:lnTo>
                <a:pt x="58" y="607"/>
              </a:lnTo>
              <a:lnTo>
                <a:pt x="49" y="613"/>
              </a:lnTo>
              <a:lnTo>
                <a:pt x="45" y="621"/>
              </a:lnTo>
              <a:lnTo>
                <a:pt x="42" y="635"/>
              </a:lnTo>
              <a:lnTo>
                <a:pt x="42" y="651"/>
              </a:lnTo>
              <a:lnTo>
                <a:pt x="43" y="667"/>
              </a:lnTo>
              <a:lnTo>
                <a:pt x="44" y="681"/>
              </a:lnTo>
              <a:lnTo>
                <a:pt x="43" y="696"/>
              </a:lnTo>
              <a:lnTo>
                <a:pt x="31" y="685"/>
              </a:lnTo>
              <a:lnTo>
                <a:pt x="27" y="685"/>
              </a:lnTo>
              <a:lnTo>
                <a:pt x="13" y="708"/>
              </a:lnTo>
              <a:lnTo>
                <a:pt x="4" y="731"/>
              </a:lnTo>
              <a:lnTo>
                <a:pt x="0" y="755"/>
              </a:lnTo>
              <a:lnTo>
                <a:pt x="0" y="780"/>
              </a:lnTo>
              <a:lnTo>
                <a:pt x="4" y="804"/>
              </a:lnTo>
              <a:lnTo>
                <a:pt x="11" y="829"/>
              </a:lnTo>
              <a:lnTo>
                <a:pt x="19" y="853"/>
              </a:lnTo>
              <a:lnTo>
                <a:pt x="29" y="877"/>
              </a:lnTo>
              <a:lnTo>
                <a:pt x="41" y="900"/>
              </a:lnTo>
              <a:lnTo>
                <a:pt x="52" y="921"/>
              </a:lnTo>
              <a:lnTo>
                <a:pt x="57" y="936"/>
              </a:lnTo>
              <a:lnTo>
                <a:pt x="59" y="952"/>
              </a:lnTo>
              <a:lnTo>
                <a:pt x="59" y="967"/>
              </a:lnTo>
              <a:lnTo>
                <a:pt x="62" y="983"/>
              </a:lnTo>
              <a:lnTo>
                <a:pt x="67" y="992"/>
              </a:lnTo>
              <a:lnTo>
                <a:pt x="76" y="999"/>
              </a:lnTo>
              <a:lnTo>
                <a:pt x="87" y="1004"/>
              </a:lnTo>
              <a:lnTo>
                <a:pt x="99" y="1007"/>
              </a:lnTo>
              <a:lnTo>
                <a:pt x="110" y="1009"/>
              </a:lnTo>
              <a:lnTo>
                <a:pt x="119" y="1011"/>
              </a:lnTo>
              <a:lnTo>
                <a:pt x="119" y="968"/>
              </a:lnTo>
              <a:lnTo>
                <a:pt x="131" y="964"/>
              </a:lnTo>
              <a:lnTo>
                <a:pt x="143" y="960"/>
              </a:lnTo>
              <a:lnTo>
                <a:pt x="155" y="957"/>
              </a:lnTo>
              <a:lnTo>
                <a:pt x="167" y="960"/>
              </a:lnTo>
              <a:lnTo>
                <a:pt x="176" y="967"/>
              </a:lnTo>
              <a:lnTo>
                <a:pt x="185" y="976"/>
              </a:lnTo>
              <a:lnTo>
                <a:pt x="195" y="984"/>
              </a:lnTo>
              <a:lnTo>
                <a:pt x="205" y="989"/>
              </a:lnTo>
              <a:lnTo>
                <a:pt x="215" y="989"/>
              </a:lnTo>
              <a:lnTo>
                <a:pt x="227" y="983"/>
              </a:lnTo>
              <a:lnTo>
                <a:pt x="238" y="969"/>
              </a:lnTo>
              <a:lnTo>
                <a:pt x="249" y="951"/>
              </a:lnTo>
              <a:lnTo>
                <a:pt x="260" y="931"/>
              </a:lnTo>
              <a:lnTo>
                <a:pt x="268" y="908"/>
              </a:lnTo>
              <a:lnTo>
                <a:pt x="275" y="888"/>
              </a:lnTo>
              <a:lnTo>
                <a:pt x="279" y="872"/>
              </a:lnTo>
              <a:lnTo>
                <a:pt x="293" y="880"/>
              </a:lnTo>
              <a:lnTo>
                <a:pt x="306" y="880"/>
              </a:lnTo>
              <a:lnTo>
                <a:pt x="320" y="876"/>
              </a:lnTo>
              <a:lnTo>
                <a:pt x="334" y="869"/>
              </a:lnTo>
              <a:lnTo>
                <a:pt x="348" y="864"/>
              </a:lnTo>
              <a:lnTo>
                <a:pt x="363" y="861"/>
              </a:lnTo>
              <a:lnTo>
                <a:pt x="367" y="888"/>
              </a:lnTo>
              <a:lnTo>
                <a:pt x="373" y="915"/>
              </a:lnTo>
              <a:lnTo>
                <a:pt x="376" y="941"/>
              </a:lnTo>
              <a:lnTo>
                <a:pt x="376" y="955"/>
              </a:lnTo>
              <a:lnTo>
                <a:pt x="374" y="968"/>
              </a:lnTo>
              <a:lnTo>
                <a:pt x="373" y="980"/>
              </a:lnTo>
              <a:lnTo>
                <a:pt x="374" y="992"/>
              </a:lnTo>
              <a:lnTo>
                <a:pt x="379" y="1004"/>
              </a:lnTo>
              <a:lnTo>
                <a:pt x="386" y="1015"/>
              </a:lnTo>
              <a:lnTo>
                <a:pt x="396" y="1024"/>
              </a:lnTo>
              <a:lnTo>
                <a:pt x="407" y="1032"/>
              </a:lnTo>
              <a:lnTo>
                <a:pt x="420" y="1040"/>
              </a:lnTo>
              <a:lnTo>
                <a:pt x="434" y="1047"/>
              </a:lnTo>
              <a:lnTo>
                <a:pt x="448" y="1051"/>
              </a:lnTo>
              <a:lnTo>
                <a:pt x="461" y="1052"/>
              </a:lnTo>
              <a:lnTo>
                <a:pt x="474" y="1049"/>
              </a:lnTo>
              <a:lnTo>
                <a:pt x="485" y="1044"/>
              </a:lnTo>
              <a:lnTo>
                <a:pt x="493" y="1035"/>
              </a:lnTo>
              <a:lnTo>
                <a:pt x="499" y="1021"/>
              </a:lnTo>
              <a:lnTo>
                <a:pt x="471" y="995"/>
              </a:lnTo>
              <a:lnTo>
                <a:pt x="547" y="968"/>
              </a:lnTo>
              <a:lnTo>
                <a:pt x="592" y="1069"/>
              </a:lnTo>
              <a:lnTo>
                <a:pt x="606" y="1075"/>
              </a:lnTo>
              <a:lnTo>
                <a:pt x="615" y="1081"/>
              </a:lnTo>
              <a:lnTo>
                <a:pt x="620" y="1089"/>
              </a:lnTo>
              <a:lnTo>
                <a:pt x="623" y="1100"/>
              </a:lnTo>
              <a:lnTo>
                <a:pt x="624" y="1112"/>
              </a:lnTo>
              <a:lnTo>
                <a:pt x="623" y="1124"/>
              </a:lnTo>
              <a:lnTo>
                <a:pt x="623" y="1137"/>
              </a:lnTo>
              <a:lnTo>
                <a:pt x="622" y="1151"/>
              </a:lnTo>
              <a:lnTo>
                <a:pt x="623" y="1165"/>
              </a:lnTo>
              <a:lnTo>
                <a:pt x="629" y="1191"/>
              </a:lnTo>
              <a:lnTo>
                <a:pt x="639" y="1212"/>
              </a:lnTo>
              <a:lnTo>
                <a:pt x="652" y="1229"/>
              </a:lnTo>
              <a:lnTo>
                <a:pt x="668" y="1241"/>
              </a:lnTo>
              <a:lnTo>
                <a:pt x="685" y="1248"/>
              </a:lnTo>
              <a:lnTo>
                <a:pt x="704" y="1251"/>
              </a:lnTo>
              <a:lnTo>
                <a:pt x="704" y="1277"/>
              </a:lnTo>
              <a:lnTo>
                <a:pt x="721" y="1277"/>
              </a:lnTo>
              <a:lnTo>
                <a:pt x="734" y="1276"/>
              </a:lnTo>
              <a:lnTo>
                <a:pt x="743" y="1272"/>
              </a:lnTo>
              <a:lnTo>
                <a:pt x="751" y="1265"/>
              </a:lnTo>
              <a:lnTo>
                <a:pt x="758" y="1257"/>
              </a:lnTo>
              <a:lnTo>
                <a:pt x="765" y="1248"/>
              </a:lnTo>
              <a:lnTo>
                <a:pt x="774" y="1236"/>
              </a:lnTo>
              <a:lnTo>
                <a:pt x="785" y="1221"/>
              </a:lnTo>
              <a:lnTo>
                <a:pt x="794" y="1215"/>
              </a:lnTo>
              <a:lnTo>
                <a:pt x="804" y="1211"/>
              </a:lnTo>
              <a:lnTo>
                <a:pt x="813" y="1205"/>
              </a:lnTo>
              <a:lnTo>
                <a:pt x="822" y="1196"/>
              </a:lnTo>
              <a:lnTo>
                <a:pt x="827" y="1185"/>
              </a:lnTo>
              <a:lnTo>
                <a:pt x="831" y="1175"/>
              </a:lnTo>
              <a:lnTo>
                <a:pt x="835" y="1164"/>
              </a:lnTo>
              <a:lnTo>
                <a:pt x="841" y="1155"/>
              </a:lnTo>
              <a:lnTo>
                <a:pt x="865" y="1129"/>
              </a:lnTo>
              <a:lnTo>
                <a:pt x="890" y="1107"/>
              </a:lnTo>
              <a:lnTo>
                <a:pt x="916" y="1087"/>
              </a:lnTo>
              <a:lnTo>
                <a:pt x="942" y="1068"/>
              </a:lnTo>
              <a:lnTo>
                <a:pt x="968" y="1048"/>
              </a:lnTo>
              <a:lnTo>
                <a:pt x="964" y="1021"/>
              </a:lnTo>
              <a:lnTo>
                <a:pt x="974" y="1020"/>
              </a:lnTo>
              <a:lnTo>
                <a:pt x="983" y="1015"/>
              </a:lnTo>
              <a:lnTo>
                <a:pt x="991" y="1008"/>
              </a:lnTo>
              <a:lnTo>
                <a:pt x="997" y="1000"/>
              </a:lnTo>
              <a:lnTo>
                <a:pt x="999" y="989"/>
              </a:lnTo>
              <a:lnTo>
                <a:pt x="996" y="979"/>
              </a:lnTo>
              <a:lnTo>
                <a:pt x="988" y="968"/>
              </a:lnTo>
              <a:lnTo>
                <a:pt x="988" y="963"/>
              </a:lnTo>
              <a:lnTo>
                <a:pt x="1001" y="952"/>
              </a:lnTo>
              <a:lnTo>
                <a:pt x="1008" y="940"/>
              </a:lnTo>
              <a:lnTo>
                <a:pt x="1010" y="924"/>
              </a:lnTo>
              <a:lnTo>
                <a:pt x="1008" y="904"/>
              </a:lnTo>
              <a:lnTo>
                <a:pt x="1019" y="900"/>
              </a:lnTo>
              <a:lnTo>
                <a:pt x="1030" y="895"/>
              </a:lnTo>
              <a:lnTo>
                <a:pt x="1040" y="888"/>
              </a:lnTo>
              <a:lnTo>
                <a:pt x="1049" y="877"/>
              </a:lnTo>
              <a:lnTo>
                <a:pt x="1052" y="867"/>
              </a:lnTo>
              <a:lnTo>
                <a:pt x="1051" y="856"/>
              </a:lnTo>
              <a:lnTo>
                <a:pt x="1046" y="847"/>
              </a:lnTo>
              <a:lnTo>
                <a:pt x="1037" y="836"/>
              </a:lnTo>
              <a:lnTo>
                <a:pt x="1026" y="827"/>
              </a:lnTo>
              <a:lnTo>
                <a:pt x="1014" y="819"/>
              </a:lnTo>
              <a:lnTo>
                <a:pt x="1001" y="811"/>
              </a:lnTo>
              <a:lnTo>
                <a:pt x="988" y="804"/>
              </a:lnTo>
              <a:lnTo>
                <a:pt x="977" y="799"/>
              </a:lnTo>
              <a:lnTo>
                <a:pt x="967" y="795"/>
              </a:lnTo>
              <a:lnTo>
                <a:pt x="960" y="792"/>
              </a:lnTo>
              <a:lnTo>
                <a:pt x="949" y="803"/>
              </a:lnTo>
              <a:lnTo>
                <a:pt x="938" y="804"/>
              </a:lnTo>
              <a:lnTo>
                <a:pt x="927" y="800"/>
              </a:lnTo>
              <a:lnTo>
                <a:pt x="916" y="791"/>
              </a:lnTo>
              <a:lnTo>
                <a:pt x="905" y="780"/>
              </a:lnTo>
              <a:lnTo>
                <a:pt x="894" y="769"/>
              </a:lnTo>
              <a:lnTo>
                <a:pt x="884" y="760"/>
              </a:lnTo>
              <a:lnTo>
                <a:pt x="900" y="712"/>
              </a:lnTo>
              <a:lnTo>
                <a:pt x="885" y="701"/>
              </a:lnTo>
              <a:lnTo>
                <a:pt x="869" y="687"/>
              </a:lnTo>
              <a:lnTo>
                <a:pt x="853" y="669"/>
              </a:lnTo>
              <a:lnTo>
                <a:pt x="839" y="651"/>
              </a:lnTo>
              <a:lnTo>
                <a:pt x="827" y="631"/>
              </a:lnTo>
              <a:lnTo>
                <a:pt x="820" y="611"/>
              </a:lnTo>
              <a:lnTo>
                <a:pt x="817" y="591"/>
              </a:lnTo>
              <a:lnTo>
                <a:pt x="817" y="571"/>
              </a:lnTo>
              <a:lnTo>
                <a:pt x="817" y="551"/>
              </a:lnTo>
              <a:lnTo>
                <a:pt x="815" y="531"/>
              </a:lnTo>
              <a:lnTo>
                <a:pt x="810" y="511"/>
              </a:lnTo>
              <a:lnTo>
                <a:pt x="805" y="503"/>
              </a:lnTo>
              <a:lnTo>
                <a:pt x="797" y="495"/>
              </a:lnTo>
              <a:lnTo>
                <a:pt x="789" y="489"/>
              </a:lnTo>
              <a:lnTo>
                <a:pt x="781" y="483"/>
              </a:lnTo>
              <a:lnTo>
                <a:pt x="774" y="475"/>
              </a:lnTo>
              <a:lnTo>
                <a:pt x="770" y="465"/>
              </a:lnTo>
              <a:lnTo>
                <a:pt x="771" y="453"/>
              </a:lnTo>
              <a:lnTo>
                <a:pt x="774" y="445"/>
              </a:lnTo>
              <a:lnTo>
                <a:pt x="781" y="441"/>
              </a:lnTo>
              <a:lnTo>
                <a:pt x="788" y="439"/>
              </a:lnTo>
              <a:lnTo>
                <a:pt x="797" y="439"/>
              </a:lnTo>
              <a:lnTo>
                <a:pt x="805" y="440"/>
              </a:lnTo>
              <a:lnTo>
                <a:pt x="812" y="440"/>
              </a:lnTo>
              <a:lnTo>
                <a:pt x="818" y="383"/>
              </a:lnTo>
              <a:lnTo>
                <a:pt x="777" y="325"/>
              </a:lnTo>
              <a:lnTo>
                <a:pt x="800" y="195"/>
              </a:lnTo>
              <a:lnTo>
                <a:pt x="788" y="179"/>
              </a:lnTo>
              <a:lnTo>
                <a:pt x="800" y="179"/>
              </a:lnTo>
              <a:lnTo>
                <a:pt x="812" y="157"/>
              </a:lnTo>
              <a:lnTo>
                <a:pt x="807" y="143"/>
              </a:lnTo>
              <a:lnTo>
                <a:pt x="803" y="124"/>
              </a:lnTo>
              <a:lnTo>
                <a:pt x="798" y="103"/>
              </a:lnTo>
              <a:lnTo>
                <a:pt x="792" y="81"/>
              </a:lnTo>
              <a:lnTo>
                <a:pt x="786" y="60"/>
              </a:lnTo>
              <a:lnTo>
                <a:pt x="779" y="40"/>
              </a:lnTo>
              <a:lnTo>
                <a:pt x="771" y="23"/>
              </a:lnTo>
              <a:lnTo>
                <a:pt x="762" y="9"/>
              </a:lnTo>
              <a:lnTo>
                <a:pt x="751" y="1"/>
              </a:lnTo>
              <a:lnTo>
                <a:pt x="740" y="0"/>
              </a:lnTo>
              <a:lnTo>
                <a:pt x="728" y="1"/>
              </a:lnTo>
              <a:lnTo>
                <a:pt x="715" y="5"/>
              </a:lnTo>
              <a:lnTo>
                <a:pt x="703" y="9"/>
              </a:lnTo>
              <a:lnTo>
                <a:pt x="692" y="13"/>
              </a:lnTo>
              <a:close/>
            </a:path>
          </a:pathLst>
        </a:custGeom>
        <a:solidFill>
          <a:schemeClr val="accent1">
            <a:lumMod val="20000"/>
            <a:lumOff val="8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27</xdr:col>
      <xdr:colOff>257175</xdr:colOff>
      <xdr:row>13</xdr:row>
      <xdr:rowOff>76200</xdr:rowOff>
    </xdr:from>
    <xdr:to>
      <xdr:col>29</xdr:col>
      <xdr:colOff>361950</xdr:colOff>
      <xdr:row>18</xdr:row>
      <xdr:rowOff>76200</xdr:rowOff>
    </xdr:to>
    <xdr:sp macro="" textlink="">
      <xdr:nvSpPr>
        <xdr:cNvPr id="45" name="Reg11">
          <a:extLst>
            <a:ext uri="{FF2B5EF4-FFF2-40B4-BE49-F238E27FC236}">
              <a16:creationId xmlns:a16="http://schemas.microsoft.com/office/drawing/2014/main" id="{5077DA4D-0F4E-44FF-BC18-5EDE8FB19C15}"/>
            </a:ext>
          </a:extLst>
        </xdr:cNvPr>
        <xdr:cNvSpPr>
          <a:spLocks noChangeAspect="1"/>
        </xdr:cNvSpPr>
      </xdr:nvSpPr>
      <xdr:spPr bwMode="auto">
        <a:xfrm>
          <a:off x="18187035" y="2225040"/>
          <a:ext cx="1339215" cy="838200"/>
        </a:xfrm>
        <a:custGeom>
          <a:avLst/>
          <a:gdLst>
            <a:gd name="T0" fmla="*/ 2147483647 w 1269"/>
            <a:gd name="T1" fmla="*/ 2147483647 h 637"/>
            <a:gd name="T2" fmla="*/ 2147483647 w 1269"/>
            <a:gd name="T3" fmla="*/ 2147483647 h 637"/>
            <a:gd name="T4" fmla="*/ 2147483647 w 1269"/>
            <a:gd name="T5" fmla="*/ 2147483647 h 637"/>
            <a:gd name="T6" fmla="*/ 2147483647 w 1269"/>
            <a:gd name="T7" fmla="*/ 2147483647 h 637"/>
            <a:gd name="T8" fmla="*/ 2147483647 w 1269"/>
            <a:gd name="T9" fmla="*/ 2147483647 h 637"/>
            <a:gd name="T10" fmla="*/ 2147483647 w 1269"/>
            <a:gd name="T11" fmla="*/ 2147483647 h 637"/>
            <a:gd name="T12" fmla="*/ 2147483647 w 1269"/>
            <a:gd name="T13" fmla="*/ 2147483647 h 637"/>
            <a:gd name="T14" fmla="*/ 2147483647 w 1269"/>
            <a:gd name="T15" fmla="*/ 2147483647 h 637"/>
            <a:gd name="T16" fmla="*/ 2147483647 w 1269"/>
            <a:gd name="T17" fmla="*/ 2147483647 h 637"/>
            <a:gd name="T18" fmla="*/ 2147483647 w 1269"/>
            <a:gd name="T19" fmla="*/ 2147483647 h 637"/>
            <a:gd name="T20" fmla="*/ 2147483647 w 1269"/>
            <a:gd name="T21" fmla="*/ 2147483647 h 637"/>
            <a:gd name="T22" fmla="*/ 2147483647 w 1269"/>
            <a:gd name="T23" fmla="*/ 2147483647 h 637"/>
            <a:gd name="T24" fmla="*/ 2147483647 w 1269"/>
            <a:gd name="T25" fmla="*/ 2147483647 h 637"/>
            <a:gd name="T26" fmla="*/ 2147483647 w 1269"/>
            <a:gd name="T27" fmla="*/ 2147483647 h 637"/>
            <a:gd name="T28" fmla="*/ 2147483647 w 1269"/>
            <a:gd name="T29" fmla="*/ 2147483647 h 637"/>
            <a:gd name="T30" fmla="*/ 2147483647 w 1269"/>
            <a:gd name="T31" fmla="*/ 2147483647 h 637"/>
            <a:gd name="T32" fmla="*/ 2147483647 w 1269"/>
            <a:gd name="T33" fmla="*/ 2147483647 h 637"/>
            <a:gd name="T34" fmla="*/ 2147483647 w 1269"/>
            <a:gd name="T35" fmla="*/ 2147483647 h 637"/>
            <a:gd name="T36" fmla="*/ 2147483647 w 1269"/>
            <a:gd name="T37" fmla="*/ 2147483647 h 637"/>
            <a:gd name="T38" fmla="*/ 2147483647 w 1269"/>
            <a:gd name="T39" fmla="*/ 2147483647 h 637"/>
            <a:gd name="T40" fmla="*/ 2147483647 w 1269"/>
            <a:gd name="T41" fmla="*/ 2147483647 h 637"/>
            <a:gd name="T42" fmla="*/ 2147483647 w 1269"/>
            <a:gd name="T43" fmla="*/ 2147483647 h 637"/>
            <a:gd name="T44" fmla="*/ 2147483647 w 1269"/>
            <a:gd name="T45" fmla="*/ 2147483647 h 637"/>
            <a:gd name="T46" fmla="*/ 2147483647 w 1269"/>
            <a:gd name="T47" fmla="*/ 2147483647 h 637"/>
            <a:gd name="T48" fmla="*/ 2147483647 w 1269"/>
            <a:gd name="T49" fmla="*/ 2147483647 h 637"/>
            <a:gd name="T50" fmla="*/ 2147483647 w 1269"/>
            <a:gd name="T51" fmla="*/ 2147483647 h 637"/>
            <a:gd name="T52" fmla="*/ 2147483647 w 1269"/>
            <a:gd name="T53" fmla="*/ 2147483647 h 637"/>
            <a:gd name="T54" fmla="*/ 2147483647 w 1269"/>
            <a:gd name="T55" fmla="*/ 2147483647 h 637"/>
            <a:gd name="T56" fmla="*/ 2147483647 w 1269"/>
            <a:gd name="T57" fmla="*/ 2147483647 h 637"/>
            <a:gd name="T58" fmla="*/ 2147483647 w 1269"/>
            <a:gd name="T59" fmla="*/ 2147483647 h 637"/>
            <a:gd name="T60" fmla="*/ 2147483647 w 1269"/>
            <a:gd name="T61" fmla="*/ 2147483647 h 637"/>
            <a:gd name="T62" fmla="*/ 2147483647 w 1269"/>
            <a:gd name="T63" fmla="*/ 2147483647 h 637"/>
            <a:gd name="T64" fmla="*/ 2147483647 w 1269"/>
            <a:gd name="T65" fmla="*/ 2147483647 h 637"/>
            <a:gd name="T66" fmla="*/ 2147483647 w 1269"/>
            <a:gd name="T67" fmla="*/ 2147483647 h 637"/>
            <a:gd name="T68" fmla="*/ 2147483647 w 1269"/>
            <a:gd name="T69" fmla="*/ 2147483647 h 637"/>
            <a:gd name="T70" fmla="*/ 2147483647 w 1269"/>
            <a:gd name="T71" fmla="*/ 2147483647 h 637"/>
            <a:gd name="T72" fmla="*/ 2147483647 w 1269"/>
            <a:gd name="T73" fmla="*/ 2147483647 h 637"/>
            <a:gd name="T74" fmla="*/ 2147483647 w 1269"/>
            <a:gd name="T75" fmla="*/ 2147483647 h 637"/>
            <a:gd name="T76" fmla="*/ 2147483647 w 1269"/>
            <a:gd name="T77" fmla="*/ 2147483647 h 637"/>
            <a:gd name="T78" fmla="*/ 2147483647 w 1269"/>
            <a:gd name="T79" fmla="*/ 2147483647 h 637"/>
            <a:gd name="T80" fmla="*/ 2147483647 w 1269"/>
            <a:gd name="T81" fmla="*/ 2147483647 h 637"/>
            <a:gd name="T82" fmla="*/ 2147483647 w 1269"/>
            <a:gd name="T83" fmla="*/ 2147483647 h 637"/>
            <a:gd name="T84" fmla="*/ 2147483647 w 1269"/>
            <a:gd name="T85" fmla="*/ 2147483647 h 637"/>
            <a:gd name="T86" fmla="*/ 2147483647 w 1269"/>
            <a:gd name="T87" fmla="*/ 2147483647 h 637"/>
            <a:gd name="T88" fmla="*/ 2147483647 w 1269"/>
            <a:gd name="T89" fmla="*/ 2147483647 h 637"/>
            <a:gd name="T90" fmla="*/ 2147483647 w 1269"/>
            <a:gd name="T91" fmla="*/ 2147483647 h 637"/>
            <a:gd name="T92" fmla="*/ 2147483647 w 1269"/>
            <a:gd name="T93" fmla="*/ 2147483647 h 637"/>
            <a:gd name="T94" fmla="*/ 2147483647 w 1269"/>
            <a:gd name="T95" fmla="*/ 2147483647 h 637"/>
            <a:gd name="T96" fmla="*/ 2147483647 w 1269"/>
            <a:gd name="T97" fmla="*/ 2147483647 h 637"/>
            <a:gd name="T98" fmla="*/ 2147483647 w 1269"/>
            <a:gd name="T99" fmla="*/ 2147483647 h 637"/>
            <a:gd name="T100" fmla="*/ 2147483647 w 1269"/>
            <a:gd name="T101" fmla="*/ 2147483647 h 637"/>
            <a:gd name="T102" fmla="*/ 2147483647 w 1269"/>
            <a:gd name="T103" fmla="*/ 2147483647 h 637"/>
            <a:gd name="T104" fmla="*/ 2147483647 w 1269"/>
            <a:gd name="T105" fmla="*/ 2147483647 h 637"/>
            <a:gd name="T106" fmla="*/ 2147483647 w 1269"/>
            <a:gd name="T107" fmla="*/ 2147483647 h 637"/>
            <a:gd name="T108" fmla="*/ 2147483647 w 1269"/>
            <a:gd name="T109" fmla="*/ 2147483647 h 637"/>
            <a:gd name="T110" fmla="*/ 2147483647 w 1269"/>
            <a:gd name="T111" fmla="*/ 2147483647 h 637"/>
            <a:gd name="T112" fmla="*/ 2147483647 w 1269"/>
            <a:gd name="T113" fmla="*/ 2147483647 h 637"/>
            <a:gd name="T114" fmla="*/ 2147483647 w 1269"/>
            <a:gd name="T115" fmla="*/ 2147483647 h 637"/>
            <a:gd name="T116" fmla="*/ 2147483647 w 1269"/>
            <a:gd name="T117" fmla="*/ 2147483647 h 637"/>
            <a:gd name="T118" fmla="*/ 2147483647 w 1269"/>
            <a:gd name="T119" fmla="*/ 2147483647 h 637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1269" h="637">
              <a:moveTo>
                <a:pt x="17" y="233"/>
              </a:moveTo>
              <a:lnTo>
                <a:pt x="24" y="244"/>
              </a:lnTo>
              <a:lnTo>
                <a:pt x="34" y="252"/>
              </a:lnTo>
              <a:lnTo>
                <a:pt x="45" y="258"/>
              </a:lnTo>
              <a:lnTo>
                <a:pt x="60" y="262"/>
              </a:lnTo>
              <a:lnTo>
                <a:pt x="76" y="265"/>
              </a:lnTo>
              <a:lnTo>
                <a:pt x="44" y="346"/>
              </a:lnTo>
              <a:lnTo>
                <a:pt x="60" y="350"/>
              </a:lnTo>
              <a:lnTo>
                <a:pt x="22" y="350"/>
              </a:lnTo>
              <a:lnTo>
                <a:pt x="20" y="364"/>
              </a:lnTo>
              <a:lnTo>
                <a:pt x="22" y="377"/>
              </a:lnTo>
              <a:lnTo>
                <a:pt x="28" y="389"/>
              </a:lnTo>
              <a:lnTo>
                <a:pt x="36" y="402"/>
              </a:lnTo>
              <a:lnTo>
                <a:pt x="44" y="414"/>
              </a:lnTo>
              <a:lnTo>
                <a:pt x="12" y="422"/>
              </a:lnTo>
              <a:lnTo>
                <a:pt x="0" y="474"/>
              </a:lnTo>
              <a:lnTo>
                <a:pt x="21" y="504"/>
              </a:lnTo>
              <a:lnTo>
                <a:pt x="12" y="563"/>
              </a:lnTo>
              <a:lnTo>
                <a:pt x="92" y="586"/>
              </a:lnTo>
              <a:lnTo>
                <a:pt x="65" y="594"/>
              </a:lnTo>
              <a:lnTo>
                <a:pt x="72" y="602"/>
              </a:lnTo>
              <a:lnTo>
                <a:pt x="81" y="611"/>
              </a:lnTo>
              <a:lnTo>
                <a:pt x="90" y="622"/>
              </a:lnTo>
              <a:lnTo>
                <a:pt x="100" y="630"/>
              </a:lnTo>
              <a:lnTo>
                <a:pt x="109" y="635"/>
              </a:lnTo>
              <a:lnTo>
                <a:pt x="124" y="637"/>
              </a:lnTo>
              <a:lnTo>
                <a:pt x="144" y="637"/>
              </a:lnTo>
              <a:lnTo>
                <a:pt x="165" y="635"/>
              </a:lnTo>
              <a:lnTo>
                <a:pt x="188" y="632"/>
              </a:lnTo>
              <a:lnTo>
                <a:pt x="209" y="628"/>
              </a:lnTo>
              <a:lnTo>
                <a:pt x="229" y="622"/>
              </a:lnTo>
              <a:lnTo>
                <a:pt x="245" y="615"/>
              </a:lnTo>
              <a:lnTo>
                <a:pt x="256" y="608"/>
              </a:lnTo>
              <a:lnTo>
                <a:pt x="261" y="599"/>
              </a:lnTo>
              <a:lnTo>
                <a:pt x="262" y="590"/>
              </a:lnTo>
              <a:lnTo>
                <a:pt x="264" y="580"/>
              </a:lnTo>
              <a:lnTo>
                <a:pt x="268" y="571"/>
              </a:lnTo>
              <a:lnTo>
                <a:pt x="278" y="556"/>
              </a:lnTo>
              <a:lnTo>
                <a:pt x="289" y="541"/>
              </a:lnTo>
              <a:lnTo>
                <a:pt x="297" y="526"/>
              </a:lnTo>
              <a:lnTo>
                <a:pt x="301" y="511"/>
              </a:lnTo>
              <a:lnTo>
                <a:pt x="300" y="494"/>
              </a:lnTo>
              <a:lnTo>
                <a:pt x="313" y="495"/>
              </a:lnTo>
              <a:lnTo>
                <a:pt x="328" y="496"/>
              </a:lnTo>
              <a:lnTo>
                <a:pt x="341" y="498"/>
              </a:lnTo>
              <a:lnTo>
                <a:pt x="353" y="498"/>
              </a:lnTo>
              <a:lnTo>
                <a:pt x="365" y="498"/>
              </a:lnTo>
              <a:lnTo>
                <a:pt x="374" y="495"/>
              </a:lnTo>
              <a:lnTo>
                <a:pt x="382" y="489"/>
              </a:lnTo>
              <a:lnTo>
                <a:pt x="388" y="480"/>
              </a:lnTo>
              <a:lnTo>
                <a:pt x="390" y="466"/>
              </a:lnTo>
              <a:lnTo>
                <a:pt x="433" y="478"/>
              </a:lnTo>
              <a:lnTo>
                <a:pt x="437" y="495"/>
              </a:lnTo>
              <a:lnTo>
                <a:pt x="449" y="512"/>
              </a:lnTo>
              <a:lnTo>
                <a:pt x="466" y="527"/>
              </a:lnTo>
              <a:lnTo>
                <a:pt x="488" y="540"/>
              </a:lnTo>
              <a:lnTo>
                <a:pt x="512" y="549"/>
              </a:lnTo>
              <a:lnTo>
                <a:pt x="534" y="554"/>
              </a:lnTo>
              <a:lnTo>
                <a:pt x="604" y="530"/>
              </a:lnTo>
              <a:lnTo>
                <a:pt x="593" y="482"/>
              </a:lnTo>
              <a:lnTo>
                <a:pt x="598" y="482"/>
              </a:lnTo>
              <a:lnTo>
                <a:pt x="612" y="488"/>
              </a:lnTo>
              <a:lnTo>
                <a:pt x="624" y="487"/>
              </a:lnTo>
              <a:lnTo>
                <a:pt x="636" y="482"/>
              </a:lnTo>
              <a:lnTo>
                <a:pt x="646" y="473"/>
              </a:lnTo>
              <a:lnTo>
                <a:pt x="656" y="462"/>
              </a:lnTo>
              <a:lnTo>
                <a:pt x="662" y="452"/>
              </a:lnTo>
              <a:lnTo>
                <a:pt x="668" y="442"/>
              </a:lnTo>
              <a:lnTo>
                <a:pt x="721" y="466"/>
              </a:lnTo>
              <a:lnTo>
                <a:pt x="742" y="430"/>
              </a:lnTo>
              <a:lnTo>
                <a:pt x="752" y="437"/>
              </a:lnTo>
              <a:lnTo>
                <a:pt x="761" y="444"/>
              </a:lnTo>
              <a:lnTo>
                <a:pt x="772" y="450"/>
              </a:lnTo>
              <a:lnTo>
                <a:pt x="782" y="454"/>
              </a:lnTo>
              <a:lnTo>
                <a:pt x="793" y="454"/>
              </a:lnTo>
              <a:lnTo>
                <a:pt x="802" y="451"/>
              </a:lnTo>
              <a:lnTo>
                <a:pt x="812" y="442"/>
              </a:lnTo>
              <a:lnTo>
                <a:pt x="732" y="354"/>
              </a:lnTo>
              <a:lnTo>
                <a:pt x="796" y="358"/>
              </a:lnTo>
              <a:lnTo>
                <a:pt x="806" y="349"/>
              </a:lnTo>
              <a:lnTo>
                <a:pt x="818" y="341"/>
              </a:lnTo>
              <a:lnTo>
                <a:pt x="833" y="337"/>
              </a:lnTo>
              <a:lnTo>
                <a:pt x="844" y="336"/>
              </a:lnTo>
              <a:lnTo>
                <a:pt x="854" y="339"/>
              </a:lnTo>
              <a:lnTo>
                <a:pt x="865" y="341"/>
              </a:lnTo>
              <a:lnTo>
                <a:pt x="876" y="343"/>
              </a:lnTo>
              <a:lnTo>
                <a:pt x="890" y="343"/>
              </a:lnTo>
              <a:lnTo>
                <a:pt x="908" y="342"/>
              </a:lnTo>
              <a:lnTo>
                <a:pt x="926" y="339"/>
              </a:lnTo>
              <a:lnTo>
                <a:pt x="945" y="335"/>
              </a:lnTo>
              <a:lnTo>
                <a:pt x="965" y="329"/>
              </a:lnTo>
              <a:lnTo>
                <a:pt x="982" y="322"/>
              </a:lnTo>
              <a:lnTo>
                <a:pt x="997" y="314"/>
              </a:lnTo>
              <a:lnTo>
                <a:pt x="1008" y="304"/>
              </a:lnTo>
              <a:lnTo>
                <a:pt x="1014" y="293"/>
              </a:lnTo>
              <a:lnTo>
                <a:pt x="1014" y="281"/>
              </a:lnTo>
              <a:lnTo>
                <a:pt x="1032" y="275"/>
              </a:lnTo>
              <a:lnTo>
                <a:pt x="1049" y="267"/>
              </a:lnTo>
              <a:lnTo>
                <a:pt x="1065" y="256"/>
              </a:lnTo>
              <a:lnTo>
                <a:pt x="1078" y="245"/>
              </a:lnTo>
              <a:lnTo>
                <a:pt x="1089" y="233"/>
              </a:lnTo>
              <a:lnTo>
                <a:pt x="1068" y="225"/>
              </a:lnTo>
              <a:lnTo>
                <a:pt x="1084" y="209"/>
              </a:lnTo>
              <a:lnTo>
                <a:pt x="1180" y="233"/>
              </a:lnTo>
              <a:lnTo>
                <a:pt x="1169" y="145"/>
              </a:lnTo>
              <a:lnTo>
                <a:pt x="1180" y="146"/>
              </a:lnTo>
              <a:lnTo>
                <a:pt x="1193" y="148"/>
              </a:lnTo>
              <a:lnTo>
                <a:pt x="1209" y="150"/>
              </a:lnTo>
              <a:lnTo>
                <a:pt x="1225" y="150"/>
              </a:lnTo>
              <a:lnTo>
                <a:pt x="1240" y="150"/>
              </a:lnTo>
              <a:lnTo>
                <a:pt x="1253" y="148"/>
              </a:lnTo>
              <a:lnTo>
                <a:pt x="1264" y="144"/>
              </a:lnTo>
              <a:lnTo>
                <a:pt x="1269" y="137"/>
              </a:lnTo>
              <a:lnTo>
                <a:pt x="1269" y="125"/>
              </a:lnTo>
              <a:lnTo>
                <a:pt x="1266" y="113"/>
              </a:lnTo>
              <a:lnTo>
                <a:pt x="1262" y="100"/>
              </a:lnTo>
              <a:lnTo>
                <a:pt x="1258" y="87"/>
              </a:lnTo>
              <a:lnTo>
                <a:pt x="1260" y="73"/>
              </a:lnTo>
              <a:lnTo>
                <a:pt x="1249" y="63"/>
              </a:lnTo>
              <a:lnTo>
                <a:pt x="1242" y="52"/>
              </a:lnTo>
              <a:lnTo>
                <a:pt x="1236" y="41"/>
              </a:lnTo>
              <a:lnTo>
                <a:pt x="1229" y="30"/>
              </a:lnTo>
              <a:lnTo>
                <a:pt x="1218" y="21"/>
              </a:lnTo>
              <a:lnTo>
                <a:pt x="1202" y="13"/>
              </a:lnTo>
              <a:lnTo>
                <a:pt x="1178" y="8"/>
              </a:lnTo>
              <a:lnTo>
                <a:pt x="1152" y="4"/>
              </a:lnTo>
              <a:lnTo>
                <a:pt x="1124" y="1"/>
              </a:lnTo>
              <a:lnTo>
                <a:pt x="1097" y="0"/>
              </a:lnTo>
              <a:lnTo>
                <a:pt x="1072" y="1"/>
              </a:lnTo>
              <a:lnTo>
                <a:pt x="1052" y="2"/>
              </a:lnTo>
              <a:lnTo>
                <a:pt x="1034" y="7"/>
              </a:lnTo>
              <a:lnTo>
                <a:pt x="1021" y="14"/>
              </a:lnTo>
              <a:lnTo>
                <a:pt x="1010" y="24"/>
              </a:lnTo>
              <a:lnTo>
                <a:pt x="1001" y="35"/>
              </a:lnTo>
              <a:lnTo>
                <a:pt x="992" y="46"/>
              </a:lnTo>
              <a:lnTo>
                <a:pt x="981" y="56"/>
              </a:lnTo>
              <a:lnTo>
                <a:pt x="968" y="65"/>
              </a:lnTo>
              <a:lnTo>
                <a:pt x="950" y="72"/>
              </a:lnTo>
              <a:lnTo>
                <a:pt x="926" y="76"/>
              </a:lnTo>
              <a:lnTo>
                <a:pt x="904" y="76"/>
              </a:lnTo>
              <a:lnTo>
                <a:pt x="882" y="74"/>
              </a:lnTo>
              <a:lnTo>
                <a:pt x="861" y="70"/>
              </a:lnTo>
              <a:lnTo>
                <a:pt x="840" y="68"/>
              </a:lnTo>
              <a:lnTo>
                <a:pt x="817" y="67"/>
              </a:lnTo>
              <a:lnTo>
                <a:pt x="798" y="70"/>
              </a:lnTo>
              <a:lnTo>
                <a:pt x="781" y="75"/>
              </a:lnTo>
              <a:lnTo>
                <a:pt x="764" y="80"/>
              </a:lnTo>
              <a:lnTo>
                <a:pt x="746" y="82"/>
              </a:lnTo>
              <a:lnTo>
                <a:pt x="732" y="79"/>
              </a:lnTo>
              <a:lnTo>
                <a:pt x="718" y="75"/>
              </a:lnTo>
              <a:lnTo>
                <a:pt x="704" y="72"/>
              </a:lnTo>
              <a:lnTo>
                <a:pt x="689" y="72"/>
              </a:lnTo>
              <a:lnTo>
                <a:pt x="652" y="78"/>
              </a:lnTo>
              <a:lnTo>
                <a:pt x="614" y="87"/>
              </a:lnTo>
              <a:lnTo>
                <a:pt x="578" y="97"/>
              </a:lnTo>
              <a:lnTo>
                <a:pt x="541" y="105"/>
              </a:lnTo>
              <a:lnTo>
                <a:pt x="502" y="110"/>
              </a:lnTo>
              <a:lnTo>
                <a:pt x="485" y="109"/>
              </a:lnTo>
              <a:lnTo>
                <a:pt x="468" y="105"/>
              </a:lnTo>
              <a:lnTo>
                <a:pt x="450" y="101"/>
              </a:lnTo>
              <a:lnTo>
                <a:pt x="433" y="98"/>
              </a:lnTo>
              <a:lnTo>
                <a:pt x="392" y="94"/>
              </a:lnTo>
              <a:lnTo>
                <a:pt x="349" y="89"/>
              </a:lnTo>
              <a:lnTo>
                <a:pt x="306" y="84"/>
              </a:lnTo>
              <a:lnTo>
                <a:pt x="262" y="80"/>
              </a:lnTo>
              <a:lnTo>
                <a:pt x="220" y="77"/>
              </a:lnTo>
              <a:lnTo>
                <a:pt x="177" y="77"/>
              </a:lnTo>
              <a:lnTo>
                <a:pt x="134" y="80"/>
              </a:lnTo>
              <a:lnTo>
                <a:pt x="94" y="86"/>
              </a:lnTo>
              <a:lnTo>
                <a:pt x="54" y="98"/>
              </a:lnTo>
              <a:lnTo>
                <a:pt x="45" y="104"/>
              </a:lnTo>
              <a:lnTo>
                <a:pt x="41" y="111"/>
              </a:lnTo>
              <a:lnTo>
                <a:pt x="41" y="119"/>
              </a:lnTo>
              <a:lnTo>
                <a:pt x="42" y="128"/>
              </a:lnTo>
              <a:lnTo>
                <a:pt x="42" y="137"/>
              </a:lnTo>
              <a:lnTo>
                <a:pt x="42" y="149"/>
              </a:lnTo>
              <a:lnTo>
                <a:pt x="41" y="164"/>
              </a:lnTo>
              <a:lnTo>
                <a:pt x="40" y="180"/>
              </a:lnTo>
              <a:lnTo>
                <a:pt x="37" y="196"/>
              </a:lnTo>
              <a:lnTo>
                <a:pt x="32" y="211"/>
              </a:lnTo>
              <a:lnTo>
                <a:pt x="25" y="224"/>
              </a:lnTo>
              <a:lnTo>
                <a:pt x="17" y="233"/>
              </a:lnTo>
              <a:close/>
            </a:path>
          </a:pathLst>
        </a:custGeom>
        <a:solidFill>
          <a:schemeClr val="accent1"/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29</xdr:col>
      <xdr:colOff>304800</xdr:colOff>
      <xdr:row>7</xdr:row>
      <xdr:rowOff>123825</xdr:rowOff>
    </xdr:from>
    <xdr:to>
      <xdr:col>31</xdr:col>
      <xdr:colOff>581025</xdr:colOff>
      <xdr:row>14</xdr:row>
      <xdr:rowOff>76200</xdr:rowOff>
    </xdr:to>
    <xdr:sp macro="" textlink="">
      <xdr:nvSpPr>
        <xdr:cNvPr id="46" name="Reg12">
          <a:extLst>
            <a:ext uri="{FF2B5EF4-FFF2-40B4-BE49-F238E27FC236}">
              <a16:creationId xmlns:a16="http://schemas.microsoft.com/office/drawing/2014/main" id="{D8A623F4-90CC-4C0F-A8B1-82FD777A8213}"/>
            </a:ext>
          </a:extLst>
        </xdr:cNvPr>
        <xdr:cNvSpPr>
          <a:spLocks noChangeAspect="1"/>
        </xdr:cNvSpPr>
      </xdr:nvSpPr>
      <xdr:spPr bwMode="auto">
        <a:xfrm rot="21262522">
          <a:off x="19469100" y="1266825"/>
          <a:ext cx="1510665" cy="1125855"/>
        </a:xfrm>
        <a:custGeom>
          <a:avLst/>
          <a:gdLst>
            <a:gd name="T0" fmla="*/ 2147483647 w 1367"/>
            <a:gd name="T1" fmla="*/ 2147483647 h 734"/>
            <a:gd name="T2" fmla="*/ 2147483647 w 1367"/>
            <a:gd name="T3" fmla="*/ 2147483647 h 734"/>
            <a:gd name="T4" fmla="*/ 2147483647 w 1367"/>
            <a:gd name="T5" fmla="*/ 2147483647 h 734"/>
            <a:gd name="T6" fmla="*/ 2147483647 w 1367"/>
            <a:gd name="T7" fmla="*/ 2147483647 h 734"/>
            <a:gd name="T8" fmla="*/ 2147483647 w 1367"/>
            <a:gd name="T9" fmla="*/ 2147483647 h 734"/>
            <a:gd name="T10" fmla="*/ 2147483647 w 1367"/>
            <a:gd name="T11" fmla="*/ 2147483647 h 734"/>
            <a:gd name="T12" fmla="*/ 2147483647 w 1367"/>
            <a:gd name="T13" fmla="*/ 2147483647 h 734"/>
            <a:gd name="T14" fmla="*/ 2147483647 w 1367"/>
            <a:gd name="T15" fmla="*/ 2147483647 h 734"/>
            <a:gd name="T16" fmla="*/ 2147483647 w 1367"/>
            <a:gd name="T17" fmla="*/ 2147483647 h 734"/>
            <a:gd name="T18" fmla="*/ 0 w 1367"/>
            <a:gd name="T19" fmla="*/ 2147483647 h 734"/>
            <a:gd name="T20" fmla="*/ 2147483647 w 1367"/>
            <a:gd name="T21" fmla="*/ 2147483647 h 734"/>
            <a:gd name="T22" fmla="*/ 2147483647 w 1367"/>
            <a:gd name="T23" fmla="*/ 2147483647 h 734"/>
            <a:gd name="T24" fmla="*/ 2147483647 w 1367"/>
            <a:gd name="T25" fmla="*/ 2147483647 h 734"/>
            <a:gd name="T26" fmla="*/ 2147483647 w 1367"/>
            <a:gd name="T27" fmla="*/ 2147483647 h 734"/>
            <a:gd name="T28" fmla="*/ 2147483647 w 1367"/>
            <a:gd name="T29" fmla="*/ 2147483647 h 734"/>
            <a:gd name="T30" fmla="*/ 2147483647 w 1367"/>
            <a:gd name="T31" fmla="*/ 2147483647 h 734"/>
            <a:gd name="T32" fmla="*/ 2147483647 w 1367"/>
            <a:gd name="T33" fmla="*/ 2147483647 h 734"/>
            <a:gd name="T34" fmla="*/ 2147483647 w 1367"/>
            <a:gd name="T35" fmla="*/ 2147483647 h 734"/>
            <a:gd name="T36" fmla="*/ 2147483647 w 1367"/>
            <a:gd name="T37" fmla="*/ 2147483647 h 734"/>
            <a:gd name="T38" fmla="*/ 2147483647 w 1367"/>
            <a:gd name="T39" fmla="*/ 2147483647 h 734"/>
            <a:gd name="T40" fmla="*/ 2147483647 w 1367"/>
            <a:gd name="T41" fmla="*/ 2147483647 h 734"/>
            <a:gd name="T42" fmla="*/ 2147483647 w 1367"/>
            <a:gd name="T43" fmla="*/ 2147483647 h 734"/>
            <a:gd name="T44" fmla="*/ 2147483647 w 1367"/>
            <a:gd name="T45" fmla="*/ 2147483647 h 734"/>
            <a:gd name="T46" fmla="*/ 2147483647 w 1367"/>
            <a:gd name="T47" fmla="*/ 2147483647 h 734"/>
            <a:gd name="T48" fmla="*/ 2147483647 w 1367"/>
            <a:gd name="T49" fmla="*/ 2147483647 h 734"/>
            <a:gd name="T50" fmla="*/ 2147483647 w 1367"/>
            <a:gd name="T51" fmla="*/ 2147483647 h 734"/>
            <a:gd name="T52" fmla="*/ 2147483647 w 1367"/>
            <a:gd name="T53" fmla="*/ 2147483647 h 734"/>
            <a:gd name="T54" fmla="*/ 2147483647 w 1367"/>
            <a:gd name="T55" fmla="*/ 2147483647 h 734"/>
            <a:gd name="T56" fmla="*/ 2147483647 w 1367"/>
            <a:gd name="T57" fmla="*/ 2147483647 h 734"/>
            <a:gd name="T58" fmla="*/ 2147483647 w 1367"/>
            <a:gd name="T59" fmla="*/ 2147483647 h 734"/>
            <a:gd name="T60" fmla="*/ 2147483647 w 1367"/>
            <a:gd name="T61" fmla="*/ 2147483647 h 734"/>
            <a:gd name="T62" fmla="*/ 2147483647 w 1367"/>
            <a:gd name="T63" fmla="*/ 2147483647 h 734"/>
            <a:gd name="T64" fmla="*/ 2147483647 w 1367"/>
            <a:gd name="T65" fmla="*/ 2147483647 h 734"/>
            <a:gd name="T66" fmla="*/ 2147483647 w 1367"/>
            <a:gd name="T67" fmla="*/ 2147483647 h 734"/>
            <a:gd name="T68" fmla="*/ 2147483647 w 1367"/>
            <a:gd name="T69" fmla="*/ 2147483647 h 734"/>
            <a:gd name="T70" fmla="*/ 2147483647 w 1367"/>
            <a:gd name="T71" fmla="*/ 2147483647 h 734"/>
            <a:gd name="T72" fmla="*/ 2147483647 w 1367"/>
            <a:gd name="T73" fmla="*/ 2147483647 h 734"/>
            <a:gd name="T74" fmla="*/ 2147483647 w 1367"/>
            <a:gd name="T75" fmla="*/ 2147483647 h 734"/>
            <a:gd name="T76" fmla="*/ 2147483647 w 1367"/>
            <a:gd name="T77" fmla="*/ 2147483647 h 734"/>
            <a:gd name="T78" fmla="*/ 2147483647 w 1367"/>
            <a:gd name="T79" fmla="*/ 2147483647 h 734"/>
            <a:gd name="T80" fmla="*/ 2147483647 w 1367"/>
            <a:gd name="T81" fmla="*/ 2147483647 h 734"/>
            <a:gd name="T82" fmla="*/ 2147483647 w 1367"/>
            <a:gd name="T83" fmla="*/ 2147483647 h 734"/>
            <a:gd name="T84" fmla="*/ 2147483647 w 1367"/>
            <a:gd name="T85" fmla="*/ 2147483647 h 734"/>
            <a:gd name="T86" fmla="*/ 2147483647 w 1367"/>
            <a:gd name="T87" fmla="*/ 2147483647 h 734"/>
            <a:gd name="T88" fmla="*/ 2147483647 w 1367"/>
            <a:gd name="T89" fmla="*/ 2147483647 h 734"/>
            <a:gd name="T90" fmla="*/ 2147483647 w 1367"/>
            <a:gd name="T91" fmla="*/ 2147483647 h 734"/>
            <a:gd name="T92" fmla="*/ 2147483647 w 1367"/>
            <a:gd name="T93" fmla="*/ 2147483647 h 734"/>
            <a:gd name="T94" fmla="*/ 2147483647 w 1367"/>
            <a:gd name="T95" fmla="*/ 2147483647 h 734"/>
            <a:gd name="T96" fmla="*/ 2147483647 w 1367"/>
            <a:gd name="T97" fmla="*/ 2147483647 h 734"/>
            <a:gd name="T98" fmla="*/ 2147483647 w 1367"/>
            <a:gd name="T99" fmla="*/ 2147483647 h 734"/>
            <a:gd name="T100" fmla="*/ 2147483647 w 1367"/>
            <a:gd name="T101" fmla="*/ 2147483647 h 734"/>
            <a:gd name="T102" fmla="*/ 2147483647 w 1367"/>
            <a:gd name="T103" fmla="*/ 2147483647 h 734"/>
            <a:gd name="T104" fmla="*/ 2147483647 w 1367"/>
            <a:gd name="T105" fmla="*/ 2147483647 h 734"/>
            <a:gd name="T106" fmla="*/ 2147483647 w 1367"/>
            <a:gd name="T107" fmla="*/ 2147483647 h 734"/>
            <a:gd name="T108" fmla="*/ 2147483647 w 1367"/>
            <a:gd name="T109" fmla="*/ 2147483647 h 734"/>
            <a:gd name="T110" fmla="*/ 2147483647 w 1367"/>
            <a:gd name="T111" fmla="*/ 2147483647 h 734"/>
            <a:gd name="T112" fmla="*/ 2147483647 w 1367"/>
            <a:gd name="T113" fmla="*/ 0 h 734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</a:gdLst>
          <a:ahLst/>
          <a:cxnLst>
            <a:cxn ang="T114">
              <a:pos x="T0" y="T1"/>
            </a:cxn>
            <a:cxn ang="T115">
              <a:pos x="T2" y="T3"/>
            </a:cxn>
            <a:cxn ang="T116">
              <a:pos x="T4" y="T5"/>
            </a:cxn>
            <a:cxn ang="T117">
              <a:pos x="T6" y="T7"/>
            </a:cxn>
            <a:cxn ang="T118">
              <a:pos x="T8" y="T9"/>
            </a:cxn>
            <a:cxn ang="T119">
              <a:pos x="T10" y="T11"/>
            </a:cxn>
            <a:cxn ang="T120">
              <a:pos x="T12" y="T13"/>
            </a:cxn>
            <a:cxn ang="T121">
              <a:pos x="T14" y="T15"/>
            </a:cxn>
            <a:cxn ang="T122">
              <a:pos x="T16" y="T17"/>
            </a:cxn>
            <a:cxn ang="T123">
              <a:pos x="T18" y="T19"/>
            </a:cxn>
            <a:cxn ang="T124">
              <a:pos x="T20" y="T21"/>
            </a:cxn>
            <a:cxn ang="T125">
              <a:pos x="T22" y="T23"/>
            </a:cxn>
            <a:cxn ang="T126">
              <a:pos x="T24" y="T25"/>
            </a:cxn>
            <a:cxn ang="T127">
              <a:pos x="T26" y="T27"/>
            </a:cxn>
            <a:cxn ang="T128">
              <a:pos x="T28" y="T29"/>
            </a:cxn>
            <a:cxn ang="T129">
              <a:pos x="T30" y="T31"/>
            </a:cxn>
            <a:cxn ang="T130">
              <a:pos x="T32" y="T33"/>
            </a:cxn>
            <a:cxn ang="T131">
              <a:pos x="T34" y="T35"/>
            </a:cxn>
            <a:cxn ang="T132">
              <a:pos x="T36" y="T37"/>
            </a:cxn>
            <a:cxn ang="T133">
              <a:pos x="T38" y="T39"/>
            </a:cxn>
            <a:cxn ang="T134">
              <a:pos x="T40" y="T41"/>
            </a:cxn>
            <a:cxn ang="T135">
              <a:pos x="T42" y="T43"/>
            </a:cxn>
            <a:cxn ang="T136">
              <a:pos x="T44" y="T45"/>
            </a:cxn>
            <a:cxn ang="T137">
              <a:pos x="T46" y="T47"/>
            </a:cxn>
            <a:cxn ang="T138">
              <a:pos x="T48" y="T49"/>
            </a:cxn>
            <a:cxn ang="T139">
              <a:pos x="T50" y="T51"/>
            </a:cxn>
            <a:cxn ang="T140">
              <a:pos x="T52" y="T53"/>
            </a:cxn>
            <a:cxn ang="T141">
              <a:pos x="T54" y="T55"/>
            </a:cxn>
            <a:cxn ang="T142">
              <a:pos x="T56" y="T57"/>
            </a:cxn>
            <a:cxn ang="T143">
              <a:pos x="T58" y="T59"/>
            </a:cxn>
            <a:cxn ang="T144">
              <a:pos x="T60" y="T61"/>
            </a:cxn>
            <a:cxn ang="T145">
              <a:pos x="T62" y="T63"/>
            </a:cxn>
            <a:cxn ang="T146">
              <a:pos x="T64" y="T65"/>
            </a:cxn>
            <a:cxn ang="T147">
              <a:pos x="T66" y="T67"/>
            </a:cxn>
            <a:cxn ang="T148">
              <a:pos x="T68" y="T69"/>
            </a:cxn>
            <a:cxn ang="T149">
              <a:pos x="T70" y="T71"/>
            </a:cxn>
            <a:cxn ang="T150">
              <a:pos x="T72" y="T73"/>
            </a:cxn>
            <a:cxn ang="T151">
              <a:pos x="T74" y="T75"/>
            </a:cxn>
            <a:cxn ang="T152">
              <a:pos x="T76" y="T77"/>
            </a:cxn>
            <a:cxn ang="T153">
              <a:pos x="T78" y="T79"/>
            </a:cxn>
            <a:cxn ang="T154">
              <a:pos x="T80" y="T81"/>
            </a:cxn>
            <a:cxn ang="T155">
              <a:pos x="T82" y="T83"/>
            </a:cxn>
            <a:cxn ang="T156">
              <a:pos x="T84" y="T85"/>
            </a:cxn>
            <a:cxn ang="T157">
              <a:pos x="T86" y="T87"/>
            </a:cxn>
            <a:cxn ang="T158">
              <a:pos x="T88" y="T89"/>
            </a:cxn>
            <a:cxn ang="T159">
              <a:pos x="T90" y="T91"/>
            </a:cxn>
            <a:cxn ang="T160">
              <a:pos x="T92" y="T93"/>
            </a:cxn>
            <a:cxn ang="T161">
              <a:pos x="T94" y="T95"/>
            </a:cxn>
            <a:cxn ang="T162">
              <a:pos x="T96" y="T97"/>
            </a:cxn>
            <a:cxn ang="T163">
              <a:pos x="T98" y="T99"/>
            </a:cxn>
            <a:cxn ang="T164">
              <a:pos x="T100" y="T101"/>
            </a:cxn>
            <a:cxn ang="T165">
              <a:pos x="T102" y="T103"/>
            </a:cxn>
            <a:cxn ang="T166">
              <a:pos x="T104" y="T105"/>
            </a:cxn>
            <a:cxn ang="T167">
              <a:pos x="T106" y="T107"/>
            </a:cxn>
            <a:cxn ang="T168">
              <a:pos x="T108" y="T109"/>
            </a:cxn>
            <a:cxn ang="T169">
              <a:pos x="T110" y="T111"/>
            </a:cxn>
            <a:cxn ang="T170">
              <a:pos x="T112" y="T113"/>
            </a:cxn>
          </a:cxnLst>
          <a:rect l="0" t="0" r="r" b="b"/>
          <a:pathLst>
            <a:path w="1367" h="734">
              <a:moveTo>
                <a:pt x="684" y="61"/>
              </a:moveTo>
              <a:lnTo>
                <a:pt x="642" y="193"/>
              </a:lnTo>
              <a:lnTo>
                <a:pt x="583" y="185"/>
              </a:lnTo>
              <a:lnTo>
                <a:pt x="576" y="194"/>
              </a:lnTo>
              <a:lnTo>
                <a:pt x="568" y="199"/>
              </a:lnTo>
              <a:lnTo>
                <a:pt x="560" y="201"/>
              </a:lnTo>
              <a:lnTo>
                <a:pt x="550" y="201"/>
              </a:lnTo>
              <a:lnTo>
                <a:pt x="538" y="201"/>
              </a:lnTo>
              <a:lnTo>
                <a:pt x="524" y="201"/>
              </a:lnTo>
              <a:lnTo>
                <a:pt x="507" y="202"/>
              </a:lnTo>
              <a:lnTo>
                <a:pt x="487" y="203"/>
              </a:lnTo>
              <a:lnTo>
                <a:pt x="466" y="204"/>
              </a:lnTo>
              <a:lnTo>
                <a:pt x="446" y="206"/>
              </a:lnTo>
              <a:lnTo>
                <a:pt x="426" y="209"/>
              </a:lnTo>
              <a:lnTo>
                <a:pt x="407" y="214"/>
              </a:lnTo>
              <a:lnTo>
                <a:pt x="391" y="222"/>
              </a:lnTo>
              <a:lnTo>
                <a:pt x="378" y="232"/>
              </a:lnTo>
              <a:lnTo>
                <a:pt x="370" y="245"/>
              </a:lnTo>
              <a:lnTo>
                <a:pt x="342" y="238"/>
              </a:lnTo>
              <a:lnTo>
                <a:pt x="310" y="232"/>
              </a:lnTo>
              <a:lnTo>
                <a:pt x="276" y="228"/>
              </a:lnTo>
              <a:lnTo>
                <a:pt x="243" y="226"/>
              </a:lnTo>
              <a:lnTo>
                <a:pt x="210" y="227"/>
              </a:lnTo>
              <a:lnTo>
                <a:pt x="179" y="232"/>
              </a:lnTo>
              <a:lnTo>
                <a:pt x="151" y="241"/>
              </a:lnTo>
              <a:lnTo>
                <a:pt x="140" y="230"/>
              </a:lnTo>
              <a:lnTo>
                <a:pt x="130" y="225"/>
              </a:lnTo>
              <a:lnTo>
                <a:pt x="119" y="223"/>
              </a:lnTo>
              <a:lnTo>
                <a:pt x="107" y="224"/>
              </a:lnTo>
              <a:lnTo>
                <a:pt x="96" y="228"/>
              </a:lnTo>
              <a:lnTo>
                <a:pt x="84" y="232"/>
              </a:lnTo>
              <a:lnTo>
                <a:pt x="72" y="238"/>
              </a:lnTo>
              <a:lnTo>
                <a:pt x="62" y="242"/>
              </a:lnTo>
              <a:lnTo>
                <a:pt x="51" y="245"/>
              </a:lnTo>
              <a:lnTo>
                <a:pt x="43" y="246"/>
              </a:lnTo>
              <a:lnTo>
                <a:pt x="32" y="245"/>
              </a:lnTo>
              <a:lnTo>
                <a:pt x="22" y="245"/>
              </a:lnTo>
              <a:lnTo>
                <a:pt x="12" y="245"/>
              </a:lnTo>
              <a:lnTo>
                <a:pt x="4" y="248"/>
              </a:lnTo>
              <a:lnTo>
                <a:pt x="0" y="253"/>
              </a:lnTo>
              <a:lnTo>
                <a:pt x="0" y="264"/>
              </a:lnTo>
              <a:lnTo>
                <a:pt x="4" y="273"/>
              </a:lnTo>
              <a:lnTo>
                <a:pt x="11" y="280"/>
              </a:lnTo>
              <a:lnTo>
                <a:pt x="22" y="285"/>
              </a:lnTo>
              <a:lnTo>
                <a:pt x="32" y="289"/>
              </a:lnTo>
              <a:lnTo>
                <a:pt x="44" y="292"/>
              </a:lnTo>
              <a:lnTo>
                <a:pt x="56" y="296"/>
              </a:lnTo>
              <a:lnTo>
                <a:pt x="67" y="299"/>
              </a:lnTo>
              <a:lnTo>
                <a:pt x="75" y="303"/>
              </a:lnTo>
              <a:lnTo>
                <a:pt x="80" y="310"/>
              </a:lnTo>
              <a:lnTo>
                <a:pt x="84" y="319"/>
              </a:lnTo>
              <a:lnTo>
                <a:pt x="86" y="328"/>
              </a:lnTo>
              <a:lnTo>
                <a:pt x="87" y="337"/>
              </a:lnTo>
              <a:lnTo>
                <a:pt x="71" y="333"/>
              </a:lnTo>
              <a:lnTo>
                <a:pt x="64" y="345"/>
              </a:lnTo>
              <a:lnTo>
                <a:pt x="55" y="354"/>
              </a:lnTo>
              <a:lnTo>
                <a:pt x="46" y="361"/>
              </a:lnTo>
              <a:lnTo>
                <a:pt x="35" y="369"/>
              </a:lnTo>
              <a:lnTo>
                <a:pt x="26" y="377"/>
              </a:lnTo>
              <a:lnTo>
                <a:pt x="18" y="387"/>
              </a:lnTo>
              <a:lnTo>
                <a:pt x="16" y="396"/>
              </a:lnTo>
              <a:lnTo>
                <a:pt x="20" y="406"/>
              </a:lnTo>
              <a:lnTo>
                <a:pt x="27" y="416"/>
              </a:lnTo>
              <a:lnTo>
                <a:pt x="39" y="427"/>
              </a:lnTo>
              <a:lnTo>
                <a:pt x="51" y="436"/>
              </a:lnTo>
              <a:lnTo>
                <a:pt x="64" y="444"/>
              </a:lnTo>
              <a:lnTo>
                <a:pt x="76" y="451"/>
              </a:lnTo>
              <a:lnTo>
                <a:pt x="87" y="454"/>
              </a:lnTo>
              <a:lnTo>
                <a:pt x="88" y="462"/>
              </a:lnTo>
              <a:lnTo>
                <a:pt x="91" y="467"/>
              </a:lnTo>
              <a:lnTo>
                <a:pt x="98" y="469"/>
              </a:lnTo>
              <a:lnTo>
                <a:pt x="108" y="470"/>
              </a:lnTo>
              <a:lnTo>
                <a:pt x="124" y="478"/>
              </a:lnTo>
              <a:lnTo>
                <a:pt x="130" y="518"/>
              </a:lnTo>
              <a:lnTo>
                <a:pt x="162" y="514"/>
              </a:lnTo>
              <a:lnTo>
                <a:pt x="170" y="522"/>
              </a:lnTo>
              <a:lnTo>
                <a:pt x="183" y="528"/>
              </a:lnTo>
              <a:lnTo>
                <a:pt x="200" y="533"/>
              </a:lnTo>
              <a:lnTo>
                <a:pt x="220" y="537"/>
              </a:lnTo>
              <a:lnTo>
                <a:pt x="242" y="540"/>
              </a:lnTo>
              <a:lnTo>
                <a:pt x="266" y="542"/>
              </a:lnTo>
              <a:lnTo>
                <a:pt x="288" y="543"/>
              </a:lnTo>
              <a:lnTo>
                <a:pt x="310" y="543"/>
              </a:lnTo>
              <a:lnTo>
                <a:pt x="328" y="543"/>
              </a:lnTo>
              <a:lnTo>
                <a:pt x="343" y="542"/>
              </a:lnTo>
              <a:lnTo>
                <a:pt x="352" y="552"/>
              </a:lnTo>
              <a:lnTo>
                <a:pt x="364" y="557"/>
              </a:lnTo>
              <a:lnTo>
                <a:pt x="379" y="560"/>
              </a:lnTo>
              <a:lnTo>
                <a:pt x="394" y="561"/>
              </a:lnTo>
              <a:lnTo>
                <a:pt x="408" y="561"/>
              </a:lnTo>
              <a:lnTo>
                <a:pt x="424" y="559"/>
              </a:lnTo>
              <a:lnTo>
                <a:pt x="440" y="558"/>
              </a:lnTo>
              <a:lnTo>
                <a:pt x="455" y="558"/>
              </a:lnTo>
              <a:lnTo>
                <a:pt x="471" y="550"/>
              </a:lnTo>
              <a:lnTo>
                <a:pt x="594" y="582"/>
              </a:lnTo>
              <a:lnTo>
                <a:pt x="594" y="586"/>
              </a:lnTo>
              <a:lnTo>
                <a:pt x="588" y="598"/>
              </a:lnTo>
              <a:lnTo>
                <a:pt x="578" y="598"/>
              </a:lnTo>
              <a:lnTo>
                <a:pt x="578" y="622"/>
              </a:lnTo>
              <a:lnTo>
                <a:pt x="567" y="634"/>
              </a:lnTo>
              <a:lnTo>
                <a:pt x="599" y="634"/>
              </a:lnTo>
              <a:lnTo>
                <a:pt x="596" y="651"/>
              </a:lnTo>
              <a:lnTo>
                <a:pt x="598" y="666"/>
              </a:lnTo>
              <a:lnTo>
                <a:pt x="603" y="680"/>
              </a:lnTo>
              <a:lnTo>
                <a:pt x="611" y="692"/>
              </a:lnTo>
              <a:lnTo>
                <a:pt x="619" y="705"/>
              </a:lnTo>
              <a:lnTo>
                <a:pt x="628" y="719"/>
              </a:lnTo>
              <a:lnTo>
                <a:pt x="636" y="734"/>
              </a:lnTo>
              <a:lnTo>
                <a:pt x="695" y="726"/>
              </a:lnTo>
              <a:lnTo>
                <a:pt x="668" y="706"/>
              </a:lnTo>
              <a:lnTo>
                <a:pt x="668" y="702"/>
              </a:lnTo>
              <a:lnTo>
                <a:pt x="686" y="696"/>
              </a:lnTo>
              <a:lnTo>
                <a:pt x="699" y="689"/>
              </a:lnTo>
              <a:lnTo>
                <a:pt x="708" y="679"/>
              </a:lnTo>
              <a:lnTo>
                <a:pt x="716" y="666"/>
              </a:lnTo>
              <a:lnTo>
                <a:pt x="739" y="669"/>
              </a:lnTo>
              <a:lnTo>
                <a:pt x="756" y="669"/>
              </a:lnTo>
              <a:lnTo>
                <a:pt x="772" y="664"/>
              </a:lnTo>
              <a:lnTo>
                <a:pt x="787" y="655"/>
              </a:lnTo>
              <a:lnTo>
                <a:pt x="802" y="642"/>
              </a:lnTo>
              <a:lnTo>
                <a:pt x="807" y="642"/>
              </a:lnTo>
              <a:lnTo>
                <a:pt x="819" y="646"/>
              </a:lnTo>
              <a:lnTo>
                <a:pt x="828" y="647"/>
              </a:lnTo>
              <a:lnTo>
                <a:pt x="835" y="643"/>
              </a:lnTo>
              <a:lnTo>
                <a:pt x="839" y="637"/>
              </a:lnTo>
              <a:lnTo>
                <a:pt x="842" y="629"/>
              </a:lnTo>
              <a:lnTo>
                <a:pt x="843" y="620"/>
              </a:lnTo>
              <a:lnTo>
                <a:pt x="843" y="610"/>
              </a:lnTo>
              <a:lnTo>
                <a:pt x="842" y="600"/>
              </a:lnTo>
              <a:lnTo>
                <a:pt x="842" y="591"/>
              </a:lnTo>
              <a:lnTo>
                <a:pt x="840" y="583"/>
              </a:lnTo>
              <a:lnTo>
                <a:pt x="839" y="578"/>
              </a:lnTo>
              <a:lnTo>
                <a:pt x="855" y="594"/>
              </a:lnTo>
              <a:lnTo>
                <a:pt x="887" y="582"/>
              </a:lnTo>
              <a:lnTo>
                <a:pt x="935" y="570"/>
              </a:lnTo>
              <a:lnTo>
                <a:pt x="940" y="566"/>
              </a:lnTo>
              <a:lnTo>
                <a:pt x="939" y="554"/>
              </a:lnTo>
              <a:lnTo>
                <a:pt x="942" y="544"/>
              </a:lnTo>
              <a:lnTo>
                <a:pt x="947" y="535"/>
              </a:lnTo>
              <a:lnTo>
                <a:pt x="955" y="528"/>
              </a:lnTo>
              <a:lnTo>
                <a:pt x="964" y="520"/>
              </a:lnTo>
              <a:lnTo>
                <a:pt x="974" y="512"/>
              </a:lnTo>
              <a:lnTo>
                <a:pt x="982" y="502"/>
              </a:lnTo>
              <a:lnTo>
                <a:pt x="987" y="488"/>
              </a:lnTo>
              <a:lnTo>
                <a:pt x="990" y="473"/>
              </a:lnTo>
              <a:lnTo>
                <a:pt x="994" y="458"/>
              </a:lnTo>
              <a:lnTo>
                <a:pt x="999" y="458"/>
              </a:lnTo>
              <a:lnTo>
                <a:pt x="1042" y="498"/>
              </a:lnTo>
              <a:lnTo>
                <a:pt x="1100" y="486"/>
              </a:lnTo>
              <a:lnTo>
                <a:pt x="1036" y="434"/>
              </a:lnTo>
              <a:lnTo>
                <a:pt x="1051" y="429"/>
              </a:lnTo>
              <a:lnTo>
                <a:pt x="1067" y="425"/>
              </a:lnTo>
              <a:lnTo>
                <a:pt x="1083" y="422"/>
              </a:lnTo>
              <a:lnTo>
                <a:pt x="1099" y="422"/>
              </a:lnTo>
              <a:lnTo>
                <a:pt x="1110" y="425"/>
              </a:lnTo>
              <a:lnTo>
                <a:pt x="1120" y="429"/>
              </a:lnTo>
              <a:lnTo>
                <a:pt x="1130" y="433"/>
              </a:lnTo>
              <a:lnTo>
                <a:pt x="1140" y="437"/>
              </a:lnTo>
              <a:lnTo>
                <a:pt x="1154" y="437"/>
              </a:lnTo>
              <a:lnTo>
                <a:pt x="1171" y="432"/>
              </a:lnTo>
              <a:lnTo>
                <a:pt x="1188" y="423"/>
              </a:lnTo>
              <a:lnTo>
                <a:pt x="1203" y="409"/>
              </a:lnTo>
              <a:lnTo>
                <a:pt x="1216" y="394"/>
              </a:lnTo>
              <a:lnTo>
                <a:pt x="1227" y="377"/>
              </a:lnTo>
              <a:lnTo>
                <a:pt x="1234" y="359"/>
              </a:lnTo>
              <a:lnTo>
                <a:pt x="1236" y="343"/>
              </a:lnTo>
              <a:lnTo>
                <a:pt x="1234" y="329"/>
              </a:lnTo>
              <a:lnTo>
                <a:pt x="1258" y="324"/>
              </a:lnTo>
              <a:lnTo>
                <a:pt x="1272" y="319"/>
              </a:lnTo>
              <a:lnTo>
                <a:pt x="1282" y="312"/>
              </a:lnTo>
              <a:lnTo>
                <a:pt x="1284" y="305"/>
              </a:lnTo>
              <a:lnTo>
                <a:pt x="1283" y="296"/>
              </a:lnTo>
              <a:lnTo>
                <a:pt x="1279" y="285"/>
              </a:lnTo>
              <a:lnTo>
                <a:pt x="1272" y="272"/>
              </a:lnTo>
              <a:lnTo>
                <a:pt x="1266" y="257"/>
              </a:lnTo>
              <a:lnTo>
                <a:pt x="1282" y="253"/>
              </a:lnTo>
              <a:lnTo>
                <a:pt x="1282" y="249"/>
              </a:lnTo>
              <a:lnTo>
                <a:pt x="1223" y="205"/>
              </a:lnTo>
              <a:lnTo>
                <a:pt x="1250" y="202"/>
              </a:lnTo>
              <a:lnTo>
                <a:pt x="1274" y="197"/>
              </a:lnTo>
              <a:lnTo>
                <a:pt x="1298" y="189"/>
              </a:lnTo>
              <a:lnTo>
                <a:pt x="1318" y="178"/>
              </a:lnTo>
              <a:lnTo>
                <a:pt x="1334" y="163"/>
              </a:lnTo>
              <a:lnTo>
                <a:pt x="1346" y="145"/>
              </a:lnTo>
              <a:lnTo>
                <a:pt x="1362" y="149"/>
              </a:lnTo>
              <a:lnTo>
                <a:pt x="1367" y="145"/>
              </a:lnTo>
              <a:lnTo>
                <a:pt x="1366" y="136"/>
              </a:lnTo>
              <a:lnTo>
                <a:pt x="1363" y="128"/>
              </a:lnTo>
              <a:lnTo>
                <a:pt x="1358" y="122"/>
              </a:lnTo>
              <a:lnTo>
                <a:pt x="1351" y="118"/>
              </a:lnTo>
              <a:lnTo>
                <a:pt x="1342" y="116"/>
              </a:lnTo>
              <a:lnTo>
                <a:pt x="1330" y="117"/>
              </a:lnTo>
              <a:lnTo>
                <a:pt x="1318" y="103"/>
              </a:lnTo>
              <a:lnTo>
                <a:pt x="1304" y="93"/>
              </a:lnTo>
              <a:lnTo>
                <a:pt x="1290" y="89"/>
              </a:lnTo>
              <a:lnTo>
                <a:pt x="1275" y="88"/>
              </a:lnTo>
              <a:lnTo>
                <a:pt x="1258" y="91"/>
              </a:lnTo>
              <a:lnTo>
                <a:pt x="1242" y="97"/>
              </a:lnTo>
              <a:lnTo>
                <a:pt x="1224" y="104"/>
              </a:lnTo>
              <a:lnTo>
                <a:pt x="1208" y="113"/>
              </a:lnTo>
              <a:lnTo>
                <a:pt x="1194" y="123"/>
              </a:lnTo>
              <a:lnTo>
                <a:pt x="1179" y="132"/>
              </a:lnTo>
              <a:lnTo>
                <a:pt x="1166" y="141"/>
              </a:lnTo>
              <a:lnTo>
                <a:pt x="1154" y="149"/>
              </a:lnTo>
              <a:lnTo>
                <a:pt x="1132" y="101"/>
              </a:lnTo>
              <a:lnTo>
                <a:pt x="1090" y="85"/>
              </a:lnTo>
              <a:lnTo>
                <a:pt x="1015" y="121"/>
              </a:lnTo>
              <a:lnTo>
                <a:pt x="1014" y="112"/>
              </a:lnTo>
              <a:lnTo>
                <a:pt x="1015" y="103"/>
              </a:lnTo>
              <a:lnTo>
                <a:pt x="1019" y="94"/>
              </a:lnTo>
              <a:lnTo>
                <a:pt x="1023" y="85"/>
              </a:lnTo>
              <a:lnTo>
                <a:pt x="1023" y="77"/>
              </a:lnTo>
              <a:lnTo>
                <a:pt x="1018" y="69"/>
              </a:lnTo>
              <a:lnTo>
                <a:pt x="1007" y="61"/>
              </a:lnTo>
              <a:lnTo>
                <a:pt x="994" y="53"/>
              </a:lnTo>
              <a:lnTo>
                <a:pt x="979" y="46"/>
              </a:lnTo>
              <a:lnTo>
                <a:pt x="964" y="41"/>
              </a:lnTo>
              <a:lnTo>
                <a:pt x="951" y="38"/>
              </a:lnTo>
              <a:lnTo>
                <a:pt x="938" y="39"/>
              </a:lnTo>
              <a:lnTo>
                <a:pt x="924" y="40"/>
              </a:lnTo>
              <a:lnTo>
                <a:pt x="914" y="42"/>
              </a:lnTo>
              <a:lnTo>
                <a:pt x="903" y="43"/>
              </a:lnTo>
              <a:lnTo>
                <a:pt x="894" y="43"/>
              </a:lnTo>
              <a:lnTo>
                <a:pt x="887" y="40"/>
              </a:lnTo>
              <a:lnTo>
                <a:pt x="882" y="34"/>
              </a:lnTo>
              <a:lnTo>
                <a:pt x="878" y="24"/>
              </a:lnTo>
              <a:lnTo>
                <a:pt x="876" y="9"/>
              </a:lnTo>
              <a:lnTo>
                <a:pt x="812" y="0"/>
              </a:lnTo>
              <a:lnTo>
                <a:pt x="763" y="30"/>
              </a:lnTo>
              <a:lnTo>
                <a:pt x="684" y="61"/>
              </a:lnTo>
              <a:close/>
            </a:path>
          </a:pathLst>
        </a:custGeom>
        <a:solidFill>
          <a:schemeClr val="accent1">
            <a:lumMod val="20000"/>
            <a:lumOff val="80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24</xdr:col>
      <xdr:colOff>0</xdr:colOff>
      <xdr:row>16</xdr:row>
      <xdr:rowOff>142875</xdr:rowOff>
    </xdr:from>
    <xdr:to>
      <xdr:col>26</xdr:col>
      <xdr:colOff>190500</xdr:colOff>
      <xdr:row>25</xdr:row>
      <xdr:rowOff>133350</xdr:rowOff>
    </xdr:to>
    <xdr:sp macro="" textlink="">
      <xdr:nvSpPr>
        <xdr:cNvPr id="47" name="Reg17">
          <a:extLst>
            <a:ext uri="{FF2B5EF4-FFF2-40B4-BE49-F238E27FC236}">
              <a16:creationId xmlns:a16="http://schemas.microsoft.com/office/drawing/2014/main" id="{B2521B53-B176-472B-BD8D-99B889BBDA3B}"/>
            </a:ext>
          </a:extLst>
        </xdr:cNvPr>
        <xdr:cNvSpPr>
          <a:spLocks noChangeAspect="1"/>
        </xdr:cNvSpPr>
      </xdr:nvSpPr>
      <xdr:spPr bwMode="auto">
        <a:xfrm>
          <a:off x="16078200" y="2794635"/>
          <a:ext cx="1424940" cy="1483995"/>
        </a:xfrm>
        <a:custGeom>
          <a:avLst/>
          <a:gdLst>
            <a:gd name="T0" fmla="*/ 2147483647 w 1071"/>
            <a:gd name="T1" fmla="*/ 2147483647 h 1274"/>
            <a:gd name="T2" fmla="*/ 2147483647 w 1071"/>
            <a:gd name="T3" fmla="*/ 2147483647 h 1274"/>
            <a:gd name="T4" fmla="*/ 2147483647 w 1071"/>
            <a:gd name="T5" fmla="*/ 2147483647 h 1274"/>
            <a:gd name="T6" fmla="*/ 2147483647 w 1071"/>
            <a:gd name="T7" fmla="*/ 2147483647 h 1274"/>
            <a:gd name="T8" fmla="*/ 2147483647 w 1071"/>
            <a:gd name="T9" fmla="*/ 2147483647 h 1274"/>
            <a:gd name="T10" fmla="*/ 2147483647 w 1071"/>
            <a:gd name="T11" fmla="*/ 2147483647 h 1274"/>
            <a:gd name="T12" fmla="*/ 2147483647 w 1071"/>
            <a:gd name="T13" fmla="*/ 2147483647 h 1274"/>
            <a:gd name="T14" fmla="*/ 2147483647 w 1071"/>
            <a:gd name="T15" fmla="*/ 2147483647 h 1274"/>
            <a:gd name="T16" fmla="*/ 2147483647 w 1071"/>
            <a:gd name="T17" fmla="*/ 2147483647 h 1274"/>
            <a:gd name="T18" fmla="*/ 2147483647 w 1071"/>
            <a:gd name="T19" fmla="*/ 2147483647 h 1274"/>
            <a:gd name="T20" fmla="*/ 2147483647 w 1071"/>
            <a:gd name="T21" fmla="*/ 2147483647 h 1274"/>
            <a:gd name="T22" fmla="*/ 2147483647 w 1071"/>
            <a:gd name="T23" fmla="*/ 2147483647 h 1274"/>
            <a:gd name="T24" fmla="*/ 2147483647 w 1071"/>
            <a:gd name="T25" fmla="*/ 2147483647 h 1274"/>
            <a:gd name="T26" fmla="*/ 2147483647 w 1071"/>
            <a:gd name="T27" fmla="*/ 2147483647 h 1274"/>
            <a:gd name="T28" fmla="*/ 2147483647 w 1071"/>
            <a:gd name="T29" fmla="*/ 2147483647 h 1274"/>
            <a:gd name="T30" fmla="*/ 2147483647 w 1071"/>
            <a:gd name="T31" fmla="*/ 2147483647 h 1274"/>
            <a:gd name="T32" fmla="*/ 2147483647 w 1071"/>
            <a:gd name="T33" fmla="*/ 2147483647 h 1274"/>
            <a:gd name="T34" fmla="*/ 2147483647 w 1071"/>
            <a:gd name="T35" fmla="*/ 2147483647 h 1274"/>
            <a:gd name="T36" fmla="*/ 2147483647 w 1071"/>
            <a:gd name="T37" fmla="*/ 2147483647 h 1274"/>
            <a:gd name="T38" fmla="*/ 2147483647 w 1071"/>
            <a:gd name="T39" fmla="*/ 2147483647 h 1274"/>
            <a:gd name="T40" fmla="*/ 2147483647 w 1071"/>
            <a:gd name="T41" fmla="*/ 2147483647 h 1274"/>
            <a:gd name="T42" fmla="*/ 2147483647 w 1071"/>
            <a:gd name="T43" fmla="*/ 2147483647 h 1274"/>
            <a:gd name="T44" fmla="*/ 2147483647 w 1071"/>
            <a:gd name="T45" fmla="*/ 2147483647 h 1274"/>
            <a:gd name="T46" fmla="*/ 2147483647 w 1071"/>
            <a:gd name="T47" fmla="*/ 2147483647 h 1274"/>
            <a:gd name="T48" fmla="*/ 2147483647 w 1071"/>
            <a:gd name="T49" fmla="*/ 2147483647 h 1274"/>
            <a:gd name="T50" fmla="*/ 2147483647 w 1071"/>
            <a:gd name="T51" fmla="*/ 2147483647 h 1274"/>
            <a:gd name="T52" fmla="*/ 2147483647 w 1071"/>
            <a:gd name="T53" fmla="*/ 2147483647 h 1274"/>
            <a:gd name="T54" fmla="*/ 2147483647 w 1071"/>
            <a:gd name="T55" fmla="*/ 2147483647 h 1274"/>
            <a:gd name="T56" fmla="*/ 2147483647 w 1071"/>
            <a:gd name="T57" fmla="*/ 2147483647 h 1274"/>
            <a:gd name="T58" fmla="*/ 0 w 1071"/>
            <a:gd name="T59" fmla="*/ 2147483647 h 1274"/>
            <a:gd name="T60" fmla="*/ 2147483647 w 1071"/>
            <a:gd name="T61" fmla="*/ 2147483647 h 1274"/>
            <a:gd name="T62" fmla="*/ 2147483647 w 1071"/>
            <a:gd name="T63" fmla="*/ 2147483647 h 1274"/>
            <a:gd name="T64" fmla="*/ 2147483647 w 1071"/>
            <a:gd name="T65" fmla="*/ 2147483647 h 1274"/>
            <a:gd name="T66" fmla="*/ 2147483647 w 1071"/>
            <a:gd name="T67" fmla="*/ 2147483647 h 1274"/>
            <a:gd name="T68" fmla="*/ 2147483647 w 1071"/>
            <a:gd name="T69" fmla="*/ 2147483647 h 1274"/>
            <a:gd name="T70" fmla="*/ 2147483647 w 1071"/>
            <a:gd name="T71" fmla="*/ 2147483647 h 1274"/>
            <a:gd name="T72" fmla="*/ 2147483647 w 1071"/>
            <a:gd name="T73" fmla="*/ 2147483647 h 1274"/>
            <a:gd name="T74" fmla="*/ 2147483647 w 1071"/>
            <a:gd name="T75" fmla="*/ 2147483647 h 1274"/>
            <a:gd name="T76" fmla="*/ 2147483647 w 1071"/>
            <a:gd name="T77" fmla="*/ 2147483647 h 1274"/>
            <a:gd name="T78" fmla="*/ 2147483647 w 1071"/>
            <a:gd name="T79" fmla="*/ 2147483647 h 1274"/>
            <a:gd name="T80" fmla="*/ 2147483647 w 1071"/>
            <a:gd name="T81" fmla="*/ 2147483647 h 1274"/>
            <a:gd name="T82" fmla="*/ 2147483647 w 1071"/>
            <a:gd name="T83" fmla="*/ 2147483647 h 1274"/>
            <a:gd name="T84" fmla="*/ 2147483647 w 1071"/>
            <a:gd name="T85" fmla="*/ 2147483647 h 1274"/>
            <a:gd name="T86" fmla="*/ 2147483647 w 1071"/>
            <a:gd name="T87" fmla="*/ 2147483647 h 1274"/>
            <a:gd name="T88" fmla="*/ 2147483647 w 1071"/>
            <a:gd name="T89" fmla="*/ 2147483647 h 1274"/>
            <a:gd name="T90" fmla="*/ 2147483647 w 1071"/>
            <a:gd name="T91" fmla="*/ 2147483647 h 1274"/>
            <a:gd name="T92" fmla="*/ 2147483647 w 1071"/>
            <a:gd name="T93" fmla="*/ 2147483647 h 1274"/>
            <a:gd name="T94" fmla="*/ 2147483647 w 1071"/>
            <a:gd name="T95" fmla="*/ 2147483647 h 1274"/>
            <a:gd name="T96" fmla="*/ 2147483647 w 1071"/>
            <a:gd name="T97" fmla="*/ 2147483647 h 1274"/>
            <a:gd name="T98" fmla="*/ 2147483647 w 1071"/>
            <a:gd name="T99" fmla="*/ 2147483647 h 1274"/>
            <a:gd name="T100" fmla="*/ 2147483647 w 1071"/>
            <a:gd name="T101" fmla="*/ 2147483647 h 1274"/>
            <a:gd name="T102" fmla="*/ 2147483647 w 1071"/>
            <a:gd name="T103" fmla="*/ 2147483647 h 1274"/>
            <a:gd name="T104" fmla="*/ 2147483647 w 1071"/>
            <a:gd name="T105" fmla="*/ 2147483647 h 1274"/>
            <a:gd name="T106" fmla="*/ 2147483647 w 1071"/>
            <a:gd name="T107" fmla="*/ 2147483647 h 1274"/>
            <a:gd name="T108" fmla="*/ 2147483647 w 1071"/>
            <a:gd name="T109" fmla="*/ 2147483647 h 1274"/>
            <a:gd name="T110" fmla="*/ 2147483647 w 1071"/>
            <a:gd name="T111" fmla="*/ 2147483647 h 1274"/>
            <a:gd name="T112" fmla="*/ 2147483647 w 1071"/>
            <a:gd name="T113" fmla="*/ 2147483647 h 1274"/>
            <a:gd name="T114" fmla="*/ 2147483647 w 1071"/>
            <a:gd name="T115" fmla="*/ 2147483647 h 1274"/>
            <a:gd name="T116" fmla="*/ 2147483647 w 1071"/>
            <a:gd name="T117" fmla="*/ 2147483647 h 1274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0" t="0" r="r" b="b"/>
          <a:pathLst>
            <a:path w="1071" h="1274">
              <a:moveTo>
                <a:pt x="811" y="37"/>
              </a:moveTo>
              <a:lnTo>
                <a:pt x="759" y="101"/>
              </a:lnTo>
              <a:lnTo>
                <a:pt x="735" y="64"/>
              </a:lnTo>
              <a:lnTo>
                <a:pt x="721" y="65"/>
              </a:lnTo>
              <a:lnTo>
                <a:pt x="711" y="61"/>
              </a:lnTo>
              <a:lnTo>
                <a:pt x="702" y="53"/>
              </a:lnTo>
              <a:lnTo>
                <a:pt x="695" y="41"/>
              </a:lnTo>
              <a:lnTo>
                <a:pt x="688" y="27"/>
              </a:lnTo>
              <a:lnTo>
                <a:pt x="683" y="11"/>
              </a:lnTo>
              <a:lnTo>
                <a:pt x="651" y="37"/>
              </a:lnTo>
              <a:lnTo>
                <a:pt x="638" y="28"/>
              </a:lnTo>
              <a:lnTo>
                <a:pt x="625" y="27"/>
              </a:lnTo>
              <a:lnTo>
                <a:pt x="613" y="29"/>
              </a:lnTo>
              <a:lnTo>
                <a:pt x="602" y="37"/>
              </a:lnTo>
              <a:lnTo>
                <a:pt x="590" y="45"/>
              </a:lnTo>
              <a:lnTo>
                <a:pt x="579" y="53"/>
              </a:lnTo>
              <a:lnTo>
                <a:pt x="567" y="61"/>
              </a:lnTo>
              <a:lnTo>
                <a:pt x="555" y="64"/>
              </a:lnTo>
              <a:lnTo>
                <a:pt x="543" y="64"/>
              </a:lnTo>
              <a:lnTo>
                <a:pt x="535" y="59"/>
              </a:lnTo>
              <a:lnTo>
                <a:pt x="528" y="52"/>
              </a:lnTo>
              <a:lnTo>
                <a:pt x="522" y="44"/>
              </a:lnTo>
              <a:lnTo>
                <a:pt x="517" y="35"/>
              </a:lnTo>
              <a:lnTo>
                <a:pt x="511" y="27"/>
              </a:lnTo>
              <a:lnTo>
                <a:pt x="505" y="19"/>
              </a:lnTo>
              <a:lnTo>
                <a:pt x="497" y="15"/>
              </a:lnTo>
              <a:lnTo>
                <a:pt x="489" y="15"/>
              </a:lnTo>
              <a:lnTo>
                <a:pt x="481" y="20"/>
              </a:lnTo>
              <a:lnTo>
                <a:pt x="472" y="28"/>
              </a:lnTo>
              <a:lnTo>
                <a:pt x="465" y="35"/>
              </a:lnTo>
              <a:lnTo>
                <a:pt x="458" y="41"/>
              </a:lnTo>
              <a:lnTo>
                <a:pt x="437" y="55"/>
              </a:lnTo>
              <a:lnTo>
                <a:pt x="418" y="64"/>
              </a:lnTo>
              <a:lnTo>
                <a:pt x="399" y="72"/>
              </a:lnTo>
              <a:lnTo>
                <a:pt x="380" y="81"/>
              </a:lnTo>
              <a:lnTo>
                <a:pt x="362" y="96"/>
              </a:lnTo>
              <a:lnTo>
                <a:pt x="366" y="75"/>
              </a:lnTo>
              <a:lnTo>
                <a:pt x="310" y="75"/>
              </a:lnTo>
              <a:lnTo>
                <a:pt x="313" y="87"/>
              </a:lnTo>
              <a:lnTo>
                <a:pt x="316" y="99"/>
              </a:lnTo>
              <a:lnTo>
                <a:pt x="318" y="111"/>
              </a:lnTo>
              <a:lnTo>
                <a:pt x="319" y="124"/>
              </a:lnTo>
              <a:lnTo>
                <a:pt x="319" y="136"/>
              </a:lnTo>
              <a:lnTo>
                <a:pt x="316" y="145"/>
              </a:lnTo>
              <a:lnTo>
                <a:pt x="311" y="155"/>
              </a:lnTo>
              <a:lnTo>
                <a:pt x="302" y="160"/>
              </a:lnTo>
              <a:lnTo>
                <a:pt x="314" y="181"/>
              </a:lnTo>
              <a:lnTo>
                <a:pt x="316" y="200"/>
              </a:lnTo>
              <a:lnTo>
                <a:pt x="321" y="217"/>
              </a:lnTo>
              <a:lnTo>
                <a:pt x="327" y="236"/>
              </a:lnTo>
              <a:lnTo>
                <a:pt x="334" y="253"/>
              </a:lnTo>
              <a:lnTo>
                <a:pt x="338" y="273"/>
              </a:lnTo>
              <a:lnTo>
                <a:pt x="339" y="293"/>
              </a:lnTo>
              <a:lnTo>
                <a:pt x="337" y="308"/>
              </a:lnTo>
              <a:lnTo>
                <a:pt x="334" y="319"/>
              </a:lnTo>
              <a:lnTo>
                <a:pt x="329" y="325"/>
              </a:lnTo>
              <a:lnTo>
                <a:pt x="323" y="332"/>
              </a:lnTo>
              <a:lnTo>
                <a:pt x="316" y="340"/>
              </a:lnTo>
              <a:lnTo>
                <a:pt x="309" y="349"/>
              </a:lnTo>
              <a:lnTo>
                <a:pt x="302" y="364"/>
              </a:lnTo>
              <a:lnTo>
                <a:pt x="295" y="384"/>
              </a:lnTo>
              <a:lnTo>
                <a:pt x="289" y="405"/>
              </a:lnTo>
              <a:lnTo>
                <a:pt x="284" y="422"/>
              </a:lnTo>
              <a:lnTo>
                <a:pt x="282" y="436"/>
              </a:lnTo>
              <a:lnTo>
                <a:pt x="283" y="445"/>
              </a:lnTo>
              <a:lnTo>
                <a:pt x="287" y="453"/>
              </a:lnTo>
              <a:lnTo>
                <a:pt x="291" y="460"/>
              </a:lnTo>
              <a:lnTo>
                <a:pt x="297" y="465"/>
              </a:lnTo>
              <a:lnTo>
                <a:pt x="303" y="470"/>
              </a:lnTo>
              <a:lnTo>
                <a:pt x="308" y="477"/>
              </a:lnTo>
              <a:lnTo>
                <a:pt x="313" y="486"/>
              </a:lnTo>
              <a:lnTo>
                <a:pt x="314" y="498"/>
              </a:lnTo>
              <a:lnTo>
                <a:pt x="312" y="512"/>
              </a:lnTo>
              <a:lnTo>
                <a:pt x="310" y="524"/>
              </a:lnTo>
              <a:lnTo>
                <a:pt x="311" y="537"/>
              </a:lnTo>
              <a:lnTo>
                <a:pt x="316" y="542"/>
              </a:lnTo>
              <a:lnTo>
                <a:pt x="324" y="545"/>
              </a:lnTo>
              <a:lnTo>
                <a:pt x="333" y="545"/>
              </a:lnTo>
              <a:lnTo>
                <a:pt x="344" y="544"/>
              </a:lnTo>
              <a:lnTo>
                <a:pt x="354" y="540"/>
              </a:lnTo>
              <a:lnTo>
                <a:pt x="363" y="536"/>
              </a:lnTo>
              <a:lnTo>
                <a:pt x="370" y="533"/>
              </a:lnTo>
              <a:lnTo>
                <a:pt x="378" y="565"/>
              </a:lnTo>
              <a:lnTo>
                <a:pt x="346" y="570"/>
              </a:lnTo>
              <a:lnTo>
                <a:pt x="350" y="586"/>
              </a:lnTo>
              <a:lnTo>
                <a:pt x="336" y="596"/>
              </a:lnTo>
              <a:lnTo>
                <a:pt x="328" y="605"/>
              </a:lnTo>
              <a:lnTo>
                <a:pt x="325" y="616"/>
              </a:lnTo>
              <a:lnTo>
                <a:pt x="323" y="628"/>
              </a:lnTo>
              <a:lnTo>
                <a:pt x="323" y="642"/>
              </a:lnTo>
              <a:lnTo>
                <a:pt x="322" y="661"/>
              </a:lnTo>
              <a:lnTo>
                <a:pt x="362" y="693"/>
              </a:lnTo>
              <a:lnTo>
                <a:pt x="353" y="694"/>
              </a:lnTo>
              <a:lnTo>
                <a:pt x="343" y="697"/>
              </a:lnTo>
              <a:lnTo>
                <a:pt x="332" y="700"/>
              </a:lnTo>
              <a:lnTo>
                <a:pt x="322" y="702"/>
              </a:lnTo>
              <a:lnTo>
                <a:pt x="313" y="708"/>
              </a:lnTo>
              <a:lnTo>
                <a:pt x="305" y="713"/>
              </a:lnTo>
              <a:lnTo>
                <a:pt x="300" y="721"/>
              </a:lnTo>
              <a:lnTo>
                <a:pt x="298" y="730"/>
              </a:lnTo>
              <a:lnTo>
                <a:pt x="300" y="742"/>
              </a:lnTo>
              <a:lnTo>
                <a:pt x="306" y="757"/>
              </a:lnTo>
              <a:lnTo>
                <a:pt x="310" y="757"/>
              </a:lnTo>
              <a:lnTo>
                <a:pt x="319" y="758"/>
              </a:lnTo>
              <a:lnTo>
                <a:pt x="325" y="761"/>
              </a:lnTo>
              <a:lnTo>
                <a:pt x="330" y="768"/>
              </a:lnTo>
              <a:lnTo>
                <a:pt x="332" y="777"/>
              </a:lnTo>
              <a:lnTo>
                <a:pt x="334" y="789"/>
              </a:lnTo>
              <a:lnTo>
                <a:pt x="302" y="773"/>
              </a:lnTo>
              <a:lnTo>
                <a:pt x="298" y="789"/>
              </a:lnTo>
              <a:lnTo>
                <a:pt x="290" y="789"/>
              </a:lnTo>
              <a:lnTo>
                <a:pt x="282" y="776"/>
              </a:lnTo>
              <a:lnTo>
                <a:pt x="273" y="770"/>
              </a:lnTo>
              <a:lnTo>
                <a:pt x="264" y="770"/>
              </a:lnTo>
              <a:lnTo>
                <a:pt x="253" y="773"/>
              </a:lnTo>
              <a:lnTo>
                <a:pt x="242" y="778"/>
              </a:lnTo>
              <a:lnTo>
                <a:pt x="238" y="770"/>
              </a:lnTo>
              <a:lnTo>
                <a:pt x="232" y="762"/>
              </a:lnTo>
              <a:lnTo>
                <a:pt x="225" y="758"/>
              </a:lnTo>
              <a:lnTo>
                <a:pt x="219" y="758"/>
              </a:lnTo>
              <a:lnTo>
                <a:pt x="213" y="762"/>
              </a:lnTo>
              <a:lnTo>
                <a:pt x="210" y="773"/>
              </a:lnTo>
              <a:lnTo>
                <a:pt x="182" y="773"/>
              </a:lnTo>
              <a:lnTo>
                <a:pt x="177" y="758"/>
              </a:lnTo>
              <a:lnTo>
                <a:pt x="172" y="753"/>
              </a:lnTo>
              <a:lnTo>
                <a:pt x="166" y="753"/>
              </a:lnTo>
              <a:lnTo>
                <a:pt x="162" y="758"/>
              </a:lnTo>
              <a:lnTo>
                <a:pt x="157" y="768"/>
              </a:lnTo>
              <a:lnTo>
                <a:pt x="154" y="780"/>
              </a:lnTo>
              <a:lnTo>
                <a:pt x="150" y="791"/>
              </a:lnTo>
              <a:lnTo>
                <a:pt x="148" y="805"/>
              </a:lnTo>
              <a:lnTo>
                <a:pt x="147" y="817"/>
              </a:lnTo>
              <a:lnTo>
                <a:pt x="146" y="826"/>
              </a:lnTo>
              <a:lnTo>
                <a:pt x="134" y="830"/>
              </a:lnTo>
              <a:lnTo>
                <a:pt x="126" y="837"/>
              </a:lnTo>
              <a:lnTo>
                <a:pt x="120" y="847"/>
              </a:lnTo>
              <a:lnTo>
                <a:pt x="118" y="863"/>
              </a:lnTo>
              <a:lnTo>
                <a:pt x="101" y="867"/>
              </a:lnTo>
              <a:lnTo>
                <a:pt x="88" y="874"/>
              </a:lnTo>
              <a:lnTo>
                <a:pt x="77" y="883"/>
              </a:lnTo>
              <a:lnTo>
                <a:pt x="68" y="893"/>
              </a:lnTo>
              <a:lnTo>
                <a:pt x="60" y="906"/>
              </a:lnTo>
              <a:lnTo>
                <a:pt x="52" y="919"/>
              </a:lnTo>
              <a:lnTo>
                <a:pt x="42" y="934"/>
              </a:lnTo>
              <a:lnTo>
                <a:pt x="30" y="950"/>
              </a:lnTo>
              <a:lnTo>
                <a:pt x="23" y="958"/>
              </a:lnTo>
              <a:lnTo>
                <a:pt x="15" y="967"/>
              </a:lnTo>
              <a:lnTo>
                <a:pt x="7" y="978"/>
              </a:lnTo>
              <a:lnTo>
                <a:pt x="1" y="990"/>
              </a:lnTo>
              <a:lnTo>
                <a:pt x="0" y="1002"/>
              </a:lnTo>
              <a:lnTo>
                <a:pt x="3" y="1014"/>
              </a:lnTo>
              <a:lnTo>
                <a:pt x="10" y="1023"/>
              </a:lnTo>
              <a:lnTo>
                <a:pt x="20" y="1027"/>
              </a:lnTo>
              <a:lnTo>
                <a:pt x="32" y="1030"/>
              </a:lnTo>
              <a:lnTo>
                <a:pt x="45" y="1029"/>
              </a:lnTo>
              <a:lnTo>
                <a:pt x="58" y="1026"/>
              </a:lnTo>
              <a:lnTo>
                <a:pt x="72" y="1021"/>
              </a:lnTo>
              <a:lnTo>
                <a:pt x="85" y="1015"/>
              </a:lnTo>
              <a:lnTo>
                <a:pt x="96" y="1009"/>
              </a:lnTo>
              <a:lnTo>
                <a:pt x="104" y="1003"/>
              </a:lnTo>
              <a:lnTo>
                <a:pt x="110" y="997"/>
              </a:lnTo>
              <a:lnTo>
                <a:pt x="206" y="1061"/>
              </a:lnTo>
              <a:lnTo>
                <a:pt x="201" y="1070"/>
              </a:lnTo>
              <a:lnTo>
                <a:pt x="195" y="1081"/>
              </a:lnTo>
              <a:lnTo>
                <a:pt x="189" y="1094"/>
              </a:lnTo>
              <a:lnTo>
                <a:pt x="182" y="1107"/>
              </a:lnTo>
              <a:lnTo>
                <a:pt x="176" y="1121"/>
              </a:lnTo>
              <a:lnTo>
                <a:pt x="172" y="1133"/>
              </a:lnTo>
              <a:lnTo>
                <a:pt x="170" y="1141"/>
              </a:lnTo>
              <a:lnTo>
                <a:pt x="170" y="1154"/>
              </a:lnTo>
              <a:lnTo>
                <a:pt x="171" y="1170"/>
              </a:lnTo>
              <a:lnTo>
                <a:pt x="174" y="1188"/>
              </a:lnTo>
              <a:lnTo>
                <a:pt x="177" y="1210"/>
              </a:lnTo>
              <a:lnTo>
                <a:pt x="182" y="1228"/>
              </a:lnTo>
              <a:lnTo>
                <a:pt x="188" y="1247"/>
              </a:lnTo>
              <a:lnTo>
                <a:pt x="195" y="1260"/>
              </a:lnTo>
              <a:lnTo>
                <a:pt x="204" y="1271"/>
              </a:lnTo>
              <a:lnTo>
                <a:pt x="214" y="1274"/>
              </a:lnTo>
              <a:lnTo>
                <a:pt x="224" y="1270"/>
              </a:lnTo>
              <a:lnTo>
                <a:pt x="233" y="1260"/>
              </a:lnTo>
              <a:lnTo>
                <a:pt x="241" y="1250"/>
              </a:lnTo>
              <a:lnTo>
                <a:pt x="248" y="1236"/>
              </a:lnTo>
              <a:lnTo>
                <a:pt x="254" y="1226"/>
              </a:lnTo>
              <a:lnTo>
                <a:pt x="254" y="1220"/>
              </a:lnTo>
              <a:lnTo>
                <a:pt x="246" y="1204"/>
              </a:lnTo>
              <a:lnTo>
                <a:pt x="255" y="1196"/>
              </a:lnTo>
              <a:lnTo>
                <a:pt x="260" y="1187"/>
              </a:lnTo>
              <a:lnTo>
                <a:pt x="262" y="1176"/>
              </a:lnTo>
              <a:lnTo>
                <a:pt x="262" y="1162"/>
              </a:lnTo>
              <a:lnTo>
                <a:pt x="278" y="1169"/>
              </a:lnTo>
              <a:lnTo>
                <a:pt x="294" y="1170"/>
              </a:lnTo>
              <a:lnTo>
                <a:pt x="310" y="1165"/>
              </a:lnTo>
              <a:lnTo>
                <a:pt x="325" y="1155"/>
              </a:lnTo>
              <a:lnTo>
                <a:pt x="338" y="1142"/>
              </a:lnTo>
              <a:lnTo>
                <a:pt x="347" y="1125"/>
              </a:lnTo>
              <a:lnTo>
                <a:pt x="353" y="1105"/>
              </a:lnTo>
              <a:lnTo>
                <a:pt x="354" y="1082"/>
              </a:lnTo>
              <a:lnTo>
                <a:pt x="362" y="1079"/>
              </a:lnTo>
              <a:lnTo>
                <a:pt x="372" y="1078"/>
              </a:lnTo>
              <a:lnTo>
                <a:pt x="382" y="1075"/>
              </a:lnTo>
              <a:lnTo>
                <a:pt x="391" y="1073"/>
              </a:lnTo>
              <a:lnTo>
                <a:pt x="398" y="1066"/>
              </a:lnTo>
              <a:lnTo>
                <a:pt x="406" y="1054"/>
              </a:lnTo>
              <a:lnTo>
                <a:pt x="414" y="1041"/>
              </a:lnTo>
              <a:lnTo>
                <a:pt x="420" y="1025"/>
              </a:lnTo>
              <a:lnTo>
                <a:pt x="426" y="1009"/>
              </a:lnTo>
              <a:lnTo>
                <a:pt x="432" y="993"/>
              </a:lnTo>
              <a:lnTo>
                <a:pt x="438" y="978"/>
              </a:lnTo>
              <a:lnTo>
                <a:pt x="445" y="963"/>
              </a:lnTo>
              <a:lnTo>
                <a:pt x="454" y="951"/>
              </a:lnTo>
              <a:lnTo>
                <a:pt x="463" y="943"/>
              </a:lnTo>
              <a:lnTo>
                <a:pt x="476" y="938"/>
              </a:lnTo>
              <a:lnTo>
                <a:pt x="490" y="938"/>
              </a:lnTo>
              <a:lnTo>
                <a:pt x="500" y="925"/>
              </a:lnTo>
              <a:lnTo>
                <a:pt x="511" y="919"/>
              </a:lnTo>
              <a:lnTo>
                <a:pt x="523" y="918"/>
              </a:lnTo>
              <a:lnTo>
                <a:pt x="536" y="919"/>
              </a:lnTo>
              <a:lnTo>
                <a:pt x="551" y="923"/>
              </a:lnTo>
              <a:lnTo>
                <a:pt x="564" y="927"/>
              </a:lnTo>
              <a:lnTo>
                <a:pt x="578" y="930"/>
              </a:lnTo>
              <a:lnTo>
                <a:pt x="591" y="929"/>
              </a:lnTo>
              <a:lnTo>
                <a:pt x="600" y="925"/>
              </a:lnTo>
              <a:lnTo>
                <a:pt x="607" y="918"/>
              </a:lnTo>
              <a:lnTo>
                <a:pt x="613" y="910"/>
              </a:lnTo>
              <a:lnTo>
                <a:pt x="619" y="902"/>
              </a:lnTo>
              <a:lnTo>
                <a:pt x="626" y="894"/>
              </a:lnTo>
              <a:lnTo>
                <a:pt x="635" y="890"/>
              </a:lnTo>
              <a:lnTo>
                <a:pt x="639" y="847"/>
              </a:lnTo>
              <a:lnTo>
                <a:pt x="649" y="850"/>
              </a:lnTo>
              <a:lnTo>
                <a:pt x="661" y="851"/>
              </a:lnTo>
              <a:lnTo>
                <a:pt x="672" y="851"/>
              </a:lnTo>
              <a:lnTo>
                <a:pt x="684" y="851"/>
              </a:lnTo>
              <a:lnTo>
                <a:pt x="695" y="853"/>
              </a:lnTo>
              <a:lnTo>
                <a:pt x="705" y="857"/>
              </a:lnTo>
              <a:lnTo>
                <a:pt x="713" y="863"/>
              </a:lnTo>
              <a:lnTo>
                <a:pt x="719" y="874"/>
              </a:lnTo>
              <a:lnTo>
                <a:pt x="736" y="877"/>
              </a:lnTo>
              <a:lnTo>
                <a:pt x="750" y="878"/>
              </a:lnTo>
              <a:lnTo>
                <a:pt x="762" y="877"/>
              </a:lnTo>
              <a:lnTo>
                <a:pt x="773" y="873"/>
              </a:lnTo>
              <a:lnTo>
                <a:pt x="782" y="863"/>
              </a:lnTo>
              <a:lnTo>
                <a:pt x="789" y="849"/>
              </a:lnTo>
              <a:lnTo>
                <a:pt x="795" y="826"/>
              </a:lnTo>
              <a:lnTo>
                <a:pt x="827" y="815"/>
              </a:lnTo>
              <a:lnTo>
                <a:pt x="807" y="746"/>
              </a:lnTo>
              <a:lnTo>
                <a:pt x="835" y="773"/>
              </a:lnTo>
              <a:lnTo>
                <a:pt x="863" y="773"/>
              </a:lnTo>
              <a:lnTo>
                <a:pt x="871" y="698"/>
              </a:lnTo>
              <a:lnTo>
                <a:pt x="885" y="698"/>
              </a:lnTo>
              <a:lnTo>
                <a:pt x="898" y="694"/>
              </a:lnTo>
              <a:lnTo>
                <a:pt x="911" y="690"/>
              </a:lnTo>
              <a:lnTo>
                <a:pt x="924" y="688"/>
              </a:lnTo>
              <a:lnTo>
                <a:pt x="936" y="688"/>
              </a:lnTo>
              <a:lnTo>
                <a:pt x="948" y="692"/>
              </a:lnTo>
              <a:lnTo>
                <a:pt x="959" y="704"/>
              </a:lnTo>
              <a:lnTo>
                <a:pt x="974" y="693"/>
              </a:lnTo>
              <a:lnTo>
                <a:pt x="985" y="681"/>
              </a:lnTo>
              <a:lnTo>
                <a:pt x="991" y="668"/>
              </a:lnTo>
              <a:lnTo>
                <a:pt x="994" y="653"/>
              </a:lnTo>
              <a:lnTo>
                <a:pt x="994" y="638"/>
              </a:lnTo>
              <a:lnTo>
                <a:pt x="993" y="622"/>
              </a:lnTo>
              <a:lnTo>
                <a:pt x="990" y="605"/>
              </a:lnTo>
              <a:lnTo>
                <a:pt x="987" y="588"/>
              </a:lnTo>
              <a:lnTo>
                <a:pt x="985" y="569"/>
              </a:lnTo>
              <a:lnTo>
                <a:pt x="984" y="549"/>
              </a:lnTo>
              <a:lnTo>
                <a:pt x="985" y="536"/>
              </a:lnTo>
              <a:lnTo>
                <a:pt x="989" y="522"/>
              </a:lnTo>
              <a:lnTo>
                <a:pt x="993" y="509"/>
              </a:lnTo>
              <a:lnTo>
                <a:pt x="996" y="496"/>
              </a:lnTo>
              <a:lnTo>
                <a:pt x="998" y="456"/>
              </a:lnTo>
              <a:lnTo>
                <a:pt x="997" y="416"/>
              </a:lnTo>
              <a:lnTo>
                <a:pt x="994" y="376"/>
              </a:lnTo>
              <a:lnTo>
                <a:pt x="987" y="336"/>
              </a:lnTo>
              <a:lnTo>
                <a:pt x="1016" y="275"/>
              </a:lnTo>
              <a:lnTo>
                <a:pt x="1071" y="245"/>
              </a:lnTo>
              <a:lnTo>
                <a:pt x="983" y="155"/>
              </a:lnTo>
              <a:lnTo>
                <a:pt x="983" y="149"/>
              </a:lnTo>
              <a:lnTo>
                <a:pt x="990" y="137"/>
              </a:lnTo>
              <a:lnTo>
                <a:pt x="991" y="125"/>
              </a:lnTo>
              <a:lnTo>
                <a:pt x="989" y="112"/>
              </a:lnTo>
              <a:lnTo>
                <a:pt x="984" y="99"/>
              </a:lnTo>
              <a:lnTo>
                <a:pt x="979" y="84"/>
              </a:lnTo>
              <a:lnTo>
                <a:pt x="976" y="69"/>
              </a:lnTo>
              <a:lnTo>
                <a:pt x="975" y="53"/>
              </a:lnTo>
              <a:lnTo>
                <a:pt x="957" y="49"/>
              </a:lnTo>
              <a:lnTo>
                <a:pt x="941" y="52"/>
              </a:lnTo>
              <a:lnTo>
                <a:pt x="925" y="59"/>
              </a:lnTo>
              <a:lnTo>
                <a:pt x="910" y="68"/>
              </a:lnTo>
              <a:lnTo>
                <a:pt x="895" y="79"/>
              </a:lnTo>
              <a:lnTo>
                <a:pt x="879" y="88"/>
              </a:lnTo>
              <a:lnTo>
                <a:pt x="863" y="96"/>
              </a:lnTo>
              <a:lnTo>
                <a:pt x="866" y="77"/>
              </a:lnTo>
              <a:lnTo>
                <a:pt x="870" y="61"/>
              </a:lnTo>
              <a:lnTo>
                <a:pt x="872" y="48"/>
              </a:lnTo>
              <a:lnTo>
                <a:pt x="872" y="33"/>
              </a:lnTo>
              <a:lnTo>
                <a:pt x="869" y="18"/>
              </a:lnTo>
              <a:lnTo>
                <a:pt x="863" y="0"/>
              </a:lnTo>
              <a:lnTo>
                <a:pt x="811" y="37"/>
              </a:lnTo>
              <a:close/>
            </a:path>
          </a:pathLst>
        </a:custGeom>
        <a:solidFill>
          <a:schemeClr val="accent1">
            <a:lumMod val="75000"/>
          </a:schemeClr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29</xdr:col>
      <xdr:colOff>352425</xdr:colOff>
      <xdr:row>15</xdr:row>
      <xdr:rowOff>0</xdr:rowOff>
    </xdr:from>
    <xdr:to>
      <xdr:col>30</xdr:col>
      <xdr:colOff>333375</xdr:colOff>
      <xdr:row>18</xdr:row>
      <xdr:rowOff>28575</xdr:rowOff>
    </xdr:to>
    <xdr:sp macro="" textlink="">
      <xdr:nvSpPr>
        <xdr:cNvPr id="48" name="Reg20">
          <a:extLst>
            <a:ext uri="{FF2B5EF4-FFF2-40B4-BE49-F238E27FC236}">
              <a16:creationId xmlns:a16="http://schemas.microsoft.com/office/drawing/2014/main" id="{F3F53FF2-50BB-4869-85F4-8296B37D267C}"/>
            </a:ext>
          </a:extLst>
        </xdr:cNvPr>
        <xdr:cNvSpPr>
          <a:spLocks/>
        </xdr:cNvSpPr>
      </xdr:nvSpPr>
      <xdr:spPr bwMode="auto">
        <a:xfrm>
          <a:off x="19516725" y="2484120"/>
          <a:ext cx="598170" cy="531495"/>
        </a:xfrm>
        <a:custGeom>
          <a:avLst/>
          <a:gdLst>
            <a:gd name="T0" fmla="*/ 2147483647 w 1837"/>
            <a:gd name="T1" fmla="*/ 2147483647 h 1792"/>
            <a:gd name="T2" fmla="*/ 2147483647 w 1837"/>
            <a:gd name="T3" fmla="*/ 2147483647 h 1792"/>
            <a:gd name="T4" fmla="*/ 2147483647 w 1837"/>
            <a:gd name="T5" fmla="*/ 2147483647 h 1792"/>
            <a:gd name="T6" fmla="*/ 2147483647 w 1837"/>
            <a:gd name="T7" fmla="*/ 2147483647 h 1792"/>
            <a:gd name="T8" fmla="*/ 2147483647 w 1837"/>
            <a:gd name="T9" fmla="*/ 2147483647 h 1792"/>
            <a:gd name="T10" fmla="*/ 2147483647 w 1837"/>
            <a:gd name="T11" fmla="*/ 2147483647 h 1792"/>
            <a:gd name="T12" fmla="*/ 0 w 1837"/>
            <a:gd name="T13" fmla="*/ 2147483647 h 1792"/>
            <a:gd name="T14" fmla="*/ 2147483647 w 1837"/>
            <a:gd name="T15" fmla="*/ 2147483647 h 1792"/>
            <a:gd name="T16" fmla="*/ 2147483647 w 1837"/>
            <a:gd name="T17" fmla="*/ 2147483647 h 1792"/>
            <a:gd name="T18" fmla="*/ 2147483647 w 1837"/>
            <a:gd name="T19" fmla="*/ 2147483647 h 1792"/>
            <a:gd name="T20" fmla="*/ 2147483647 w 1837"/>
            <a:gd name="T21" fmla="*/ 2147483647 h 1792"/>
            <a:gd name="T22" fmla="*/ 2147483647 w 1837"/>
            <a:gd name="T23" fmla="*/ 2147483647 h 1792"/>
            <a:gd name="T24" fmla="*/ 2147483647 w 1837"/>
            <a:gd name="T25" fmla="*/ 2147483647 h 1792"/>
            <a:gd name="T26" fmla="*/ 2147483647 w 1837"/>
            <a:gd name="T27" fmla="*/ 2147483647 h 1792"/>
            <a:gd name="T28" fmla="*/ 2147483647 w 1837"/>
            <a:gd name="T29" fmla="*/ 2147483647 h 1792"/>
            <a:gd name="T30" fmla="*/ 2147483647 w 1837"/>
            <a:gd name="T31" fmla="*/ 2147483647 h 1792"/>
            <a:gd name="T32" fmla="*/ 2147483647 w 1837"/>
            <a:gd name="T33" fmla="*/ 2147483647 h 1792"/>
            <a:gd name="T34" fmla="*/ 2147483647 w 1837"/>
            <a:gd name="T35" fmla="*/ 2147483647 h 1792"/>
            <a:gd name="T36" fmla="*/ 2147483647 w 1837"/>
            <a:gd name="T37" fmla="*/ 2147483647 h 1792"/>
            <a:gd name="T38" fmla="*/ 2147483647 w 1837"/>
            <a:gd name="T39" fmla="*/ 2147483647 h 1792"/>
            <a:gd name="T40" fmla="*/ 2147483647 w 1837"/>
            <a:gd name="T41" fmla="*/ 2147483647 h 1792"/>
            <a:gd name="T42" fmla="*/ 2147483647 w 1837"/>
            <a:gd name="T43" fmla="*/ 2147483647 h 1792"/>
            <a:gd name="T44" fmla="*/ 2147483647 w 1837"/>
            <a:gd name="T45" fmla="*/ 2147483647 h 1792"/>
            <a:gd name="T46" fmla="*/ 2147483647 w 1837"/>
            <a:gd name="T47" fmla="*/ 2147483647 h 1792"/>
            <a:gd name="T48" fmla="*/ 2147483647 w 1837"/>
            <a:gd name="T49" fmla="*/ 2147483647 h 1792"/>
            <a:gd name="T50" fmla="*/ 2147483647 w 1837"/>
            <a:gd name="T51" fmla="*/ 2147483647 h 1792"/>
            <a:gd name="T52" fmla="*/ 2147483647 w 1837"/>
            <a:gd name="T53" fmla="*/ 2147483647 h 1792"/>
            <a:gd name="T54" fmla="*/ 2147483647 w 1837"/>
            <a:gd name="T55" fmla="*/ 2147483647 h 1792"/>
            <a:gd name="T56" fmla="*/ 2147483647 w 1837"/>
            <a:gd name="T57" fmla="*/ 2147483647 h 1792"/>
            <a:gd name="T58" fmla="*/ 2147483647 w 1837"/>
            <a:gd name="T59" fmla="*/ 2147483647 h 1792"/>
            <a:gd name="T60" fmla="*/ 2147483647 w 1837"/>
            <a:gd name="T61" fmla="*/ 2147483647 h 1792"/>
            <a:gd name="T62" fmla="*/ 2147483647 w 1837"/>
            <a:gd name="T63" fmla="*/ 2147483647 h 1792"/>
            <a:gd name="T64" fmla="*/ 2147483647 w 1837"/>
            <a:gd name="T65" fmla="*/ 2147483647 h 1792"/>
            <a:gd name="T66" fmla="*/ 2147483647 w 1837"/>
            <a:gd name="T67" fmla="*/ 2147483647 h 1792"/>
            <a:gd name="T68" fmla="*/ 2147483647 w 1837"/>
            <a:gd name="T69" fmla="*/ 2147483647 h 1792"/>
            <a:gd name="T70" fmla="*/ 2147483647 w 1837"/>
            <a:gd name="T71" fmla="*/ 2147483647 h 1792"/>
            <a:gd name="T72" fmla="*/ 2147483647 w 1837"/>
            <a:gd name="T73" fmla="*/ 2147483647 h 1792"/>
            <a:gd name="T74" fmla="*/ 2147483647 w 1837"/>
            <a:gd name="T75" fmla="*/ 2147483647 h 1792"/>
            <a:gd name="T76" fmla="*/ 2147483647 w 1837"/>
            <a:gd name="T77" fmla="*/ 2147483647 h 1792"/>
            <a:gd name="T78" fmla="*/ 2147483647 w 1837"/>
            <a:gd name="T79" fmla="*/ 2147483647 h 1792"/>
            <a:gd name="T80" fmla="*/ 2147483647 w 1837"/>
            <a:gd name="T81" fmla="*/ 2147483647 h 1792"/>
            <a:gd name="T82" fmla="*/ 2147483647 w 1837"/>
            <a:gd name="T83" fmla="*/ 2147483647 h 1792"/>
            <a:gd name="T84" fmla="*/ 2147483647 w 1837"/>
            <a:gd name="T85" fmla="*/ 2147483647 h 1792"/>
            <a:gd name="T86" fmla="*/ 2147483647 w 1837"/>
            <a:gd name="T87" fmla="*/ 2147483647 h 1792"/>
            <a:gd name="T88" fmla="*/ 2147483647 w 1837"/>
            <a:gd name="T89" fmla="*/ 2147483647 h 1792"/>
            <a:gd name="T90" fmla="*/ 2147483647 w 1837"/>
            <a:gd name="T91" fmla="*/ 2147483647 h 1792"/>
            <a:gd name="T92" fmla="*/ 2147483647 w 1837"/>
            <a:gd name="T93" fmla="*/ 2147483647 h 1792"/>
            <a:gd name="T94" fmla="*/ 2147483647 w 1837"/>
            <a:gd name="T95" fmla="*/ 2147483647 h 1792"/>
            <a:gd name="T96" fmla="*/ 2147483647 w 1837"/>
            <a:gd name="T97" fmla="*/ 2147483647 h 1792"/>
            <a:gd name="T98" fmla="*/ 2147483647 w 1837"/>
            <a:gd name="T99" fmla="*/ 2147483647 h 1792"/>
            <a:gd name="T100" fmla="*/ 2147483647 w 1837"/>
            <a:gd name="T101" fmla="*/ 2147483647 h 179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837" h="1792">
              <a:moveTo>
                <a:pt x="408" y="143"/>
              </a:moveTo>
              <a:lnTo>
                <a:pt x="389" y="139"/>
              </a:lnTo>
              <a:lnTo>
                <a:pt x="369" y="136"/>
              </a:lnTo>
              <a:lnTo>
                <a:pt x="349" y="134"/>
              </a:lnTo>
              <a:lnTo>
                <a:pt x="327" y="133"/>
              </a:lnTo>
              <a:lnTo>
                <a:pt x="306" y="133"/>
              </a:lnTo>
              <a:lnTo>
                <a:pt x="287" y="135"/>
              </a:lnTo>
              <a:lnTo>
                <a:pt x="268" y="139"/>
              </a:lnTo>
              <a:lnTo>
                <a:pt x="251" y="146"/>
              </a:lnTo>
              <a:lnTo>
                <a:pt x="237" y="155"/>
              </a:lnTo>
              <a:lnTo>
                <a:pt x="225" y="167"/>
              </a:lnTo>
              <a:lnTo>
                <a:pt x="216" y="182"/>
              </a:lnTo>
              <a:lnTo>
                <a:pt x="210" y="200"/>
              </a:lnTo>
              <a:lnTo>
                <a:pt x="209" y="222"/>
              </a:lnTo>
              <a:lnTo>
                <a:pt x="173" y="220"/>
              </a:lnTo>
              <a:lnTo>
                <a:pt x="142" y="220"/>
              </a:lnTo>
              <a:lnTo>
                <a:pt x="115" y="224"/>
              </a:lnTo>
              <a:lnTo>
                <a:pt x="90" y="231"/>
              </a:lnTo>
              <a:lnTo>
                <a:pt x="70" y="240"/>
              </a:lnTo>
              <a:lnTo>
                <a:pt x="53" y="252"/>
              </a:lnTo>
              <a:lnTo>
                <a:pt x="38" y="267"/>
              </a:lnTo>
              <a:lnTo>
                <a:pt x="27" y="284"/>
              </a:lnTo>
              <a:lnTo>
                <a:pt x="17" y="302"/>
              </a:lnTo>
              <a:lnTo>
                <a:pt x="11" y="322"/>
              </a:lnTo>
              <a:lnTo>
                <a:pt x="6" y="345"/>
              </a:lnTo>
              <a:lnTo>
                <a:pt x="2" y="368"/>
              </a:lnTo>
              <a:lnTo>
                <a:pt x="1" y="394"/>
              </a:lnTo>
              <a:lnTo>
                <a:pt x="0" y="419"/>
              </a:lnTo>
              <a:lnTo>
                <a:pt x="1" y="446"/>
              </a:lnTo>
              <a:lnTo>
                <a:pt x="2" y="472"/>
              </a:lnTo>
              <a:lnTo>
                <a:pt x="4" y="500"/>
              </a:lnTo>
              <a:lnTo>
                <a:pt x="8" y="529"/>
              </a:lnTo>
              <a:lnTo>
                <a:pt x="10" y="556"/>
              </a:lnTo>
              <a:lnTo>
                <a:pt x="13" y="584"/>
              </a:lnTo>
              <a:lnTo>
                <a:pt x="15" y="610"/>
              </a:lnTo>
              <a:lnTo>
                <a:pt x="17" y="638"/>
              </a:lnTo>
              <a:lnTo>
                <a:pt x="18" y="664"/>
              </a:lnTo>
              <a:lnTo>
                <a:pt x="9" y="844"/>
              </a:lnTo>
              <a:lnTo>
                <a:pt x="20" y="861"/>
              </a:lnTo>
              <a:lnTo>
                <a:pt x="33" y="875"/>
              </a:lnTo>
              <a:lnTo>
                <a:pt x="47" y="888"/>
              </a:lnTo>
              <a:lnTo>
                <a:pt x="63" y="898"/>
              </a:lnTo>
              <a:lnTo>
                <a:pt x="79" y="907"/>
              </a:lnTo>
              <a:lnTo>
                <a:pt x="94" y="917"/>
              </a:lnTo>
              <a:lnTo>
                <a:pt x="110" y="925"/>
              </a:lnTo>
              <a:lnTo>
                <a:pt x="126" y="934"/>
              </a:lnTo>
              <a:lnTo>
                <a:pt x="141" y="943"/>
              </a:lnTo>
              <a:lnTo>
                <a:pt x="155" y="954"/>
              </a:lnTo>
              <a:lnTo>
                <a:pt x="168" y="966"/>
              </a:lnTo>
              <a:lnTo>
                <a:pt x="178" y="981"/>
              </a:lnTo>
              <a:lnTo>
                <a:pt x="187" y="999"/>
              </a:lnTo>
              <a:lnTo>
                <a:pt x="193" y="1020"/>
              </a:lnTo>
              <a:lnTo>
                <a:pt x="196" y="1044"/>
              </a:lnTo>
              <a:lnTo>
                <a:pt x="195" y="1082"/>
              </a:lnTo>
              <a:lnTo>
                <a:pt x="190" y="1120"/>
              </a:lnTo>
              <a:lnTo>
                <a:pt x="180" y="1155"/>
              </a:lnTo>
              <a:lnTo>
                <a:pt x="170" y="1190"/>
              </a:lnTo>
              <a:lnTo>
                <a:pt x="156" y="1224"/>
              </a:lnTo>
              <a:lnTo>
                <a:pt x="142" y="1258"/>
              </a:lnTo>
              <a:lnTo>
                <a:pt x="128" y="1292"/>
              </a:lnTo>
              <a:lnTo>
                <a:pt x="115" y="1326"/>
              </a:lnTo>
              <a:lnTo>
                <a:pt x="102" y="1361"/>
              </a:lnTo>
              <a:lnTo>
                <a:pt x="92" y="1395"/>
              </a:lnTo>
              <a:lnTo>
                <a:pt x="86" y="1431"/>
              </a:lnTo>
              <a:lnTo>
                <a:pt x="84" y="1468"/>
              </a:lnTo>
              <a:lnTo>
                <a:pt x="87" y="1506"/>
              </a:lnTo>
              <a:lnTo>
                <a:pt x="96" y="1546"/>
              </a:lnTo>
              <a:lnTo>
                <a:pt x="103" y="1563"/>
              </a:lnTo>
              <a:lnTo>
                <a:pt x="116" y="1576"/>
              </a:lnTo>
              <a:lnTo>
                <a:pt x="132" y="1586"/>
              </a:lnTo>
              <a:lnTo>
                <a:pt x="152" y="1594"/>
              </a:lnTo>
              <a:lnTo>
                <a:pt x="176" y="1599"/>
              </a:lnTo>
              <a:lnTo>
                <a:pt x="202" y="1601"/>
              </a:lnTo>
              <a:lnTo>
                <a:pt x="231" y="1602"/>
              </a:lnTo>
              <a:lnTo>
                <a:pt x="262" y="1600"/>
              </a:lnTo>
              <a:lnTo>
                <a:pt x="296" y="1597"/>
              </a:lnTo>
              <a:lnTo>
                <a:pt x="330" y="1592"/>
              </a:lnTo>
              <a:lnTo>
                <a:pt x="365" y="1585"/>
              </a:lnTo>
              <a:lnTo>
                <a:pt x="401" y="1578"/>
              </a:lnTo>
              <a:lnTo>
                <a:pt x="435" y="1568"/>
              </a:lnTo>
              <a:lnTo>
                <a:pt x="472" y="1559"/>
              </a:lnTo>
              <a:lnTo>
                <a:pt x="505" y="1549"/>
              </a:lnTo>
              <a:lnTo>
                <a:pt x="539" y="1537"/>
              </a:lnTo>
              <a:lnTo>
                <a:pt x="571" y="1527"/>
              </a:lnTo>
              <a:lnTo>
                <a:pt x="601" y="1516"/>
              </a:lnTo>
              <a:lnTo>
                <a:pt x="629" y="1504"/>
              </a:lnTo>
              <a:lnTo>
                <a:pt x="654" y="1494"/>
              </a:lnTo>
              <a:lnTo>
                <a:pt x="676" y="1483"/>
              </a:lnTo>
              <a:lnTo>
                <a:pt x="694" y="1475"/>
              </a:lnTo>
              <a:lnTo>
                <a:pt x="708" y="1465"/>
              </a:lnTo>
              <a:lnTo>
                <a:pt x="788" y="1634"/>
              </a:lnTo>
              <a:lnTo>
                <a:pt x="931" y="1780"/>
              </a:lnTo>
              <a:lnTo>
                <a:pt x="963" y="1789"/>
              </a:lnTo>
              <a:lnTo>
                <a:pt x="994" y="1792"/>
              </a:lnTo>
              <a:lnTo>
                <a:pt x="1023" y="1788"/>
              </a:lnTo>
              <a:lnTo>
                <a:pt x="1052" y="1780"/>
              </a:lnTo>
              <a:lnTo>
                <a:pt x="1080" y="1765"/>
              </a:lnTo>
              <a:lnTo>
                <a:pt x="1107" y="1747"/>
              </a:lnTo>
              <a:lnTo>
                <a:pt x="1133" y="1724"/>
              </a:lnTo>
              <a:lnTo>
                <a:pt x="1159" y="1698"/>
              </a:lnTo>
              <a:lnTo>
                <a:pt x="1183" y="1669"/>
              </a:lnTo>
              <a:lnTo>
                <a:pt x="1207" y="1639"/>
              </a:lnTo>
              <a:lnTo>
                <a:pt x="1229" y="1607"/>
              </a:lnTo>
              <a:lnTo>
                <a:pt x="1251" y="1574"/>
              </a:lnTo>
              <a:lnTo>
                <a:pt x="1271" y="1542"/>
              </a:lnTo>
              <a:lnTo>
                <a:pt x="1290" y="1509"/>
              </a:lnTo>
              <a:lnTo>
                <a:pt x="1309" y="1477"/>
              </a:lnTo>
              <a:lnTo>
                <a:pt x="1327" y="1446"/>
              </a:lnTo>
              <a:lnTo>
                <a:pt x="1343" y="1417"/>
              </a:lnTo>
              <a:lnTo>
                <a:pt x="1359" y="1392"/>
              </a:lnTo>
              <a:lnTo>
                <a:pt x="1374" y="1370"/>
              </a:lnTo>
              <a:lnTo>
                <a:pt x="1387" y="1351"/>
              </a:lnTo>
              <a:lnTo>
                <a:pt x="1402" y="1335"/>
              </a:lnTo>
              <a:lnTo>
                <a:pt x="1420" y="1319"/>
              </a:lnTo>
              <a:lnTo>
                <a:pt x="1442" y="1306"/>
              </a:lnTo>
              <a:lnTo>
                <a:pt x="1464" y="1292"/>
              </a:lnTo>
              <a:lnTo>
                <a:pt x="1488" y="1278"/>
              </a:lnTo>
              <a:lnTo>
                <a:pt x="1513" y="1264"/>
              </a:lnTo>
              <a:lnTo>
                <a:pt x="1538" y="1251"/>
              </a:lnTo>
              <a:lnTo>
                <a:pt x="1561" y="1238"/>
              </a:lnTo>
              <a:lnTo>
                <a:pt x="1585" y="1223"/>
              </a:lnTo>
              <a:lnTo>
                <a:pt x="1606" y="1208"/>
              </a:lnTo>
              <a:lnTo>
                <a:pt x="1625" y="1191"/>
              </a:lnTo>
              <a:lnTo>
                <a:pt x="1642" y="1174"/>
              </a:lnTo>
              <a:lnTo>
                <a:pt x="1655" y="1155"/>
              </a:lnTo>
              <a:lnTo>
                <a:pt x="1663" y="1133"/>
              </a:lnTo>
              <a:lnTo>
                <a:pt x="1667" y="1110"/>
              </a:lnTo>
              <a:lnTo>
                <a:pt x="1666" y="1084"/>
              </a:lnTo>
              <a:lnTo>
                <a:pt x="1704" y="1083"/>
              </a:lnTo>
              <a:lnTo>
                <a:pt x="1737" y="1081"/>
              </a:lnTo>
              <a:lnTo>
                <a:pt x="1765" y="1077"/>
              </a:lnTo>
              <a:lnTo>
                <a:pt x="1787" y="1071"/>
              </a:lnTo>
              <a:lnTo>
                <a:pt x="1804" y="1063"/>
              </a:lnTo>
              <a:lnTo>
                <a:pt x="1818" y="1054"/>
              </a:lnTo>
              <a:lnTo>
                <a:pt x="1827" y="1043"/>
              </a:lnTo>
              <a:lnTo>
                <a:pt x="1833" y="1029"/>
              </a:lnTo>
              <a:lnTo>
                <a:pt x="1837" y="1014"/>
              </a:lnTo>
              <a:lnTo>
                <a:pt x="1837" y="997"/>
              </a:lnTo>
              <a:lnTo>
                <a:pt x="1835" y="979"/>
              </a:lnTo>
              <a:lnTo>
                <a:pt x="1830" y="958"/>
              </a:lnTo>
              <a:lnTo>
                <a:pt x="1825" y="936"/>
              </a:lnTo>
              <a:lnTo>
                <a:pt x="1819" y="910"/>
              </a:lnTo>
              <a:lnTo>
                <a:pt x="1811" y="884"/>
              </a:lnTo>
              <a:lnTo>
                <a:pt x="1804" y="855"/>
              </a:lnTo>
              <a:lnTo>
                <a:pt x="1795" y="824"/>
              </a:lnTo>
              <a:lnTo>
                <a:pt x="1754" y="637"/>
              </a:lnTo>
              <a:lnTo>
                <a:pt x="1739" y="627"/>
              </a:lnTo>
              <a:lnTo>
                <a:pt x="1721" y="621"/>
              </a:lnTo>
              <a:lnTo>
                <a:pt x="1701" y="619"/>
              </a:lnTo>
              <a:lnTo>
                <a:pt x="1680" y="620"/>
              </a:lnTo>
              <a:lnTo>
                <a:pt x="1657" y="622"/>
              </a:lnTo>
              <a:lnTo>
                <a:pt x="1633" y="626"/>
              </a:lnTo>
              <a:lnTo>
                <a:pt x="1609" y="631"/>
              </a:lnTo>
              <a:lnTo>
                <a:pt x="1587" y="635"/>
              </a:lnTo>
              <a:lnTo>
                <a:pt x="1564" y="639"/>
              </a:lnTo>
              <a:lnTo>
                <a:pt x="1544" y="642"/>
              </a:lnTo>
              <a:lnTo>
                <a:pt x="1526" y="643"/>
              </a:lnTo>
              <a:lnTo>
                <a:pt x="1518" y="614"/>
              </a:lnTo>
              <a:lnTo>
                <a:pt x="1504" y="587"/>
              </a:lnTo>
              <a:lnTo>
                <a:pt x="1487" y="564"/>
              </a:lnTo>
              <a:lnTo>
                <a:pt x="1466" y="542"/>
              </a:lnTo>
              <a:lnTo>
                <a:pt x="1442" y="524"/>
              </a:lnTo>
              <a:lnTo>
                <a:pt x="1415" y="508"/>
              </a:lnTo>
              <a:lnTo>
                <a:pt x="1387" y="493"/>
              </a:lnTo>
              <a:lnTo>
                <a:pt x="1356" y="481"/>
              </a:lnTo>
              <a:lnTo>
                <a:pt x="1325" y="469"/>
              </a:lnTo>
              <a:lnTo>
                <a:pt x="1292" y="458"/>
              </a:lnTo>
              <a:lnTo>
                <a:pt x="1259" y="449"/>
              </a:lnTo>
              <a:lnTo>
                <a:pt x="1227" y="439"/>
              </a:lnTo>
              <a:lnTo>
                <a:pt x="1195" y="431"/>
              </a:lnTo>
              <a:lnTo>
                <a:pt x="1164" y="422"/>
              </a:lnTo>
              <a:lnTo>
                <a:pt x="1134" y="413"/>
              </a:lnTo>
              <a:lnTo>
                <a:pt x="1107" y="403"/>
              </a:lnTo>
              <a:lnTo>
                <a:pt x="1107" y="357"/>
              </a:lnTo>
              <a:lnTo>
                <a:pt x="1103" y="315"/>
              </a:lnTo>
              <a:lnTo>
                <a:pt x="1094" y="276"/>
              </a:lnTo>
              <a:lnTo>
                <a:pt x="1082" y="238"/>
              </a:lnTo>
              <a:lnTo>
                <a:pt x="1065" y="204"/>
              </a:lnTo>
              <a:lnTo>
                <a:pt x="1046" y="173"/>
              </a:lnTo>
              <a:lnTo>
                <a:pt x="1022" y="146"/>
              </a:lnTo>
              <a:lnTo>
                <a:pt x="996" y="120"/>
              </a:lnTo>
              <a:lnTo>
                <a:pt x="967" y="98"/>
              </a:lnTo>
              <a:lnTo>
                <a:pt x="935" y="78"/>
              </a:lnTo>
              <a:lnTo>
                <a:pt x="903" y="61"/>
              </a:lnTo>
              <a:lnTo>
                <a:pt x="867" y="46"/>
              </a:lnTo>
              <a:lnTo>
                <a:pt x="828" y="34"/>
              </a:lnTo>
              <a:lnTo>
                <a:pt x="790" y="25"/>
              </a:lnTo>
              <a:lnTo>
                <a:pt x="749" y="17"/>
              </a:lnTo>
              <a:lnTo>
                <a:pt x="708" y="13"/>
              </a:lnTo>
              <a:lnTo>
                <a:pt x="679" y="11"/>
              </a:lnTo>
              <a:lnTo>
                <a:pt x="652" y="8"/>
              </a:lnTo>
              <a:lnTo>
                <a:pt x="625" y="4"/>
              </a:lnTo>
              <a:lnTo>
                <a:pt x="599" y="2"/>
              </a:lnTo>
              <a:lnTo>
                <a:pt x="574" y="0"/>
              </a:lnTo>
              <a:lnTo>
                <a:pt x="551" y="0"/>
              </a:lnTo>
              <a:lnTo>
                <a:pt x="529" y="1"/>
              </a:lnTo>
              <a:lnTo>
                <a:pt x="508" y="6"/>
              </a:lnTo>
              <a:lnTo>
                <a:pt x="488" y="13"/>
              </a:lnTo>
              <a:lnTo>
                <a:pt x="470" y="24"/>
              </a:lnTo>
              <a:lnTo>
                <a:pt x="455" y="37"/>
              </a:lnTo>
              <a:lnTo>
                <a:pt x="440" y="55"/>
              </a:lnTo>
              <a:lnTo>
                <a:pt x="427" y="79"/>
              </a:lnTo>
              <a:lnTo>
                <a:pt x="416" y="108"/>
              </a:lnTo>
              <a:lnTo>
                <a:pt x="408" y="143"/>
              </a:lnTo>
              <a:close/>
            </a:path>
          </a:pathLst>
        </a:custGeom>
        <a:solidFill>
          <a:schemeClr val="accent1">
            <a:lumMod val="50000"/>
          </a:schemeClr>
        </a:solidFill>
        <a:ln w="0">
          <a:solidFill>
            <a:srgbClr val="010101"/>
          </a:solidFill>
          <a:prstDash val="solid"/>
          <a:round/>
          <a:headEnd/>
          <a:tailEnd/>
        </a:ln>
      </xdr:spPr>
    </xdr:sp>
    <xdr:clientData/>
  </xdr:twoCellAnchor>
  <xdr:twoCellAnchor>
    <xdr:from>
      <xdr:col>31</xdr:col>
      <xdr:colOff>38100</xdr:colOff>
      <xdr:row>14</xdr:row>
      <xdr:rowOff>28575</xdr:rowOff>
    </xdr:from>
    <xdr:to>
      <xdr:col>34</xdr:col>
      <xdr:colOff>19050</xdr:colOff>
      <xdr:row>24</xdr:row>
      <xdr:rowOff>95250</xdr:rowOff>
    </xdr:to>
    <xdr:sp macro="" textlink="">
      <xdr:nvSpPr>
        <xdr:cNvPr id="49" name="Reg10">
          <a:extLst>
            <a:ext uri="{FF2B5EF4-FFF2-40B4-BE49-F238E27FC236}">
              <a16:creationId xmlns:a16="http://schemas.microsoft.com/office/drawing/2014/main" id="{A900F0CC-A904-4D69-9D28-D89FAA6E7091}"/>
            </a:ext>
          </a:extLst>
        </xdr:cNvPr>
        <xdr:cNvSpPr>
          <a:spLocks noChangeAspect="1"/>
        </xdr:cNvSpPr>
      </xdr:nvSpPr>
      <xdr:spPr bwMode="auto">
        <a:xfrm rot="21445696">
          <a:off x="20436840" y="2345055"/>
          <a:ext cx="1832610" cy="1743075"/>
        </a:xfrm>
        <a:custGeom>
          <a:avLst/>
          <a:gdLst>
            <a:gd name="T0" fmla="*/ 2147483647 w 1642"/>
            <a:gd name="T1" fmla="*/ 2147483647 h 1636"/>
            <a:gd name="T2" fmla="*/ 2147483647 w 1642"/>
            <a:gd name="T3" fmla="*/ 2147483647 h 1636"/>
            <a:gd name="T4" fmla="*/ 2147483647 w 1642"/>
            <a:gd name="T5" fmla="*/ 2147483647 h 1636"/>
            <a:gd name="T6" fmla="*/ 2147483647 w 1642"/>
            <a:gd name="T7" fmla="*/ 2147483647 h 1636"/>
            <a:gd name="T8" fmla="*/ 2147483647 w 1642"/>
            <a:gd name="T9" fmla="*/ 2147483647 h 1636"/>
            <a:gd name="T10" fmla="*/ 2147483647 w 1642"/>
            <a:gd name="T11" fmla="*/ 2147483647 h 1636"/>
            <a:gd name="T12" fmla="*/ 2147483647 w 1642"/>
            <a:gd name="T13" fmla="*/ 2147483647 h 1636"/>
            <a:gd name="T14" fmla="*/ 2147483647 w 1642"/>
            <a:gd name="T15" fmla="*/ 2147483647 h 1636"/>
            <a:gd name="T16" fmla="*/ 2147483647 w 1642"/>
            <a:gd name="T17" fmla="*/ 2147483647 h 1636"/>
            <a:gd name="T18" fmla="*/ 2147483647 w 1642"/>
            <a:gd name="T19" fmla="*/ 2147483647 h 1636"/>
            <a:gd name="T20" fmla="*/ 2147483647 w 1642"/>
            <a:gd name="T21" fmla="*/ 2147483647 h 1636"/>
            <a:gd name="T22" fmla="*/ 2147483647 w 1642"/>
            <a:gd name="T23" fmla="*/ 2147483647 h 1636"/>
            <a:gd name="T24" fmla="*/ 2147483647 w 1642"/>
            <a:gd name="T25" fmla="*/ 2147483647 h 1636"/>
            <a:gd name="T26" fmla="*/ 2147483647 w 1642"/>
            <a:gd name="T27" fmla="*/ 2147483647 h 1636"/>
            <a:gd name="T28" fmla="*/ 2147483647 w 1642"/>
            <a:gd name="T29" fmla="*/ 2147483647 h 1636"/>
            <a:gd name="T30" fmla="*/ 2147483647 w 1642"/>
            <a:gd name="T31" fmla="*/ 2147483647 h 1636"/>
            <a:gd name="T32" fmla="*/ 2147483647 w 1642"/>
            <a:gd name="T33" fmla="*/ 2147483647 h 1636"/>
            <a:gd name="T34" fmla="*/ 2147483647 w 1642"/>
            <a:gd name="T35" fmla="*/ 2147483647 h 1636"/>
            <a:gd name="T36" fmla="*/ 2147483647 w 1642"/>
            <a:gd name="T37" fmla="*/ 2147483647 h 1636"/>
            <a:gd name="T38" fmla="*/ 2147483647 w 1642"/>
            <a:gd name="T39" fmla="*/ 2147483647 h 1636"/>
            <a:gd name="T40" fmla="*/ 2147483647 w 1642"/>
            <a:gd name="T41" fmla="*/ 2147483647 h 1636"/>
            <a:gd name="T42" fmla="*/ 2147483647 w 1642"/>
            <a:gd name="T43" fmla="*/ 2147483647 h 1636"/>
            <a:gd name="T44" fmla="*/ 2147483647 w 1642"/>
            <a:gd name="T45" fmla="*/ 2147483647 h 1636"/>
            <a:gd name="T46" fmla="*/ 2147483647 w 1642"/>
            <a:gd name="T47" fmla="*/ 2147483647 h 1636"/>
            <a:gd name="T48" fmla="*/ 2147483647 w 1642"/>
            <a:gd name="T49" fmla="*/ 2147483647 h 1636"/>
            <a:gd name="T50" fmla="*/ 2147483647 w 1642"/>
            <a:gd name="T51" fmla="*/ 2147483647 h 1636"/>
            <a:gd name="T52" fmla="*/ 2147483647 w 1642"/>
            <a:gd name="T53" fmla="*/ 2147483647 h 1636"/>
            <a:gd name="T54" fmla="*/ 2147483647 w 1642"/>
            <a:gd name="T55" fmla="*/ 2147483647 h 1636"/>
            <a:gd name="T56" fmla="*/ 2147483647 w 1642"/>
            <a:gd name="T57" fmla="*/ 2147483647 h 1636"/>
            <a:gd name="T58" fmla="*/ 2147483647 w 1642"/>
            <a:gd name="T59" fmla="*/ 2147483647 h 1636"/>
            <a:gd name="T60" fmla="*/ 2147483647 w 1642"/>
            <a:gd name="T61" fmla="*/ 2147483647 h 1636"/>
            <a:gd name="T62" fmla="*/ 2147483647 w 1642"/>
            <a:gd name="T63" fmla="*/ 2147483647 h 1636"/>
            <a:gd name="T64" fmla="*/ 2147483647 w 1642"/>
            <a:gd name="T65" fmla="*/ 2147483647 h 1636"/>
            <a:gd name="T66" fmla="*/ 2147483647 w 1642"/>
            <a:gd name="T67" fmla="*/ 2147483647 h 1636"/>
            <a:gd name="T68" fmla="*/ 2147483647 w 1642"/>
            <a:gd name="T69" fmla="*/ 2147483647 h 1636"/>
            <a:gd name="T70" fmla="*/ 2147483647 w 1642"/>
            <a:gd name="T71" fmla="*/ 2147483647 h 1636"/>
            <a:gd name="T72" fmla="*/ 2147483647 w 1642"/>
            <a:gd name="T73" fmla="*/ 2147483647 h 1636"/>
            <a:gd name="T74" fmla="*/ 2147483647 w 1642"/>
            <a:gd name="T75" fmla="*/ 2147483647 h 1636"/>
            <a:gd name="T76" fmla="*/ 2147483647 w 1642"/>
            <a:gd name="T77" fmla="*/ 2147483647 h 1636"/>
            <a:gd name="T78" fmla="*/ 2147483647 w 1642"/>
            <a:gd name="T79" fmla="*/ 2147483647 h 1636"/>
            <a:gd name="T80" fmla="*/ 2147483647 w 1642"/>
            <a:gd name="T81" fmla="*/ 2147483647 h 1636"/>
            <a:gd name="T82" fmla="*/ 2147483647 w 1642"/>
            <a:gd name="T83" fmla="*/ 2147483647 h 1636"/>
            <a:gd name="T84" fmla="*/ 2147483647 w 1642"/>
            <a:gd name="T85" fmla="*/ 2147483647 h 1636"/>
            <a:gd name="T86" fmla="*/ 2147483647 w 1642"/>
            <a:gd name="T87" fmla="*/ 2147483647 h 1636"/>
            <a:gd name="T88" fmla="*/ 2147483647 w 1642"/>
            <a:gd name="T89" fmla="*/ 2147483647 h 1636"/>
            <a:gd name="T90" fmla="*/ 2147483647 w 1642"/>
            <a:gd name="T91" fmla="*/ 2147483647 h 1636"/>
            <a:gd name="T92" fmla="*/ 2147483647 w 1642"/>
            <a:gd name="T93" fmla="*/ 2147483647 h 1636"/>
            <a:gd name="T94" fmla="*/ 2147483647 w 1642"/>
            <a:gd name="T95" fmla="*/ 2147483647 h 1636"/>
            <a:gd name="T96" fmla="*/ 2147483647 w 1642"/>
            <a:gd name="T97" fmla="*/ 2147483647 h 1636"/>
            <a:gd name="T98" fmla="*/ 2147483647 w 1642"/>
            <a:gd name="T99" fmla="*/ 2147483647 h 1636"/>
            <a:gd name="T100" fmla="*/ 2147483647 w 1642"/>
            <a:gd name="T101" fmla="*/ 2147483647 h 1636"/>
            <a:gd name="T102" fmla="*/ 2147483647 w 1642"/>
            <a:gd name="T103" fmla="*/ 2147483647 h 1636"/>
            <a:gd name="T104" fmla="*/ 2147483647 w 1642"/>
            <a:gd name="T105" fmla="*/ 2147483647 h 1636"/>
            <a:gd name="T106" fmla="*/ 2147483647 w 1642"/>
            <a:gd name="T107" fmla="*/ 2147483647 h 1636"/>
            <a:gd name="T108" fmla="*/ 2147483647 w 1642"/>
            <a:gd name="T109" fmla="*/ 2147483647 h 1636"/>
            <a:gd name="T110" fmla="*/ 2147483647 w 1642"/>
            <a:gd name="T111" fmla="*/ 2147483647 h 1636"/>
            <a:gd name="T112" fmla="*/ 2147483647 w 1642"/>
            <a:gd name="T113" fmla="*/ 2147483647 h 1636"/>
            <a:gd name="T114" fmla="*/ 2147483647 w 1642"/>
            <a:gd name="T115" fmla="*/ 2147483647 h 1636"/>
            <a:gd name="T116" fmla="*/ 2147483647 w 1642"/>
            <a:gd name="T117" fmla="*/ 2147483647 h 16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</a:gdLst>
          <a:ahLst/>
          <a:cxnLst>
            <a:cxn ang="T118">
              <a:pos x="T0" y="T1"/>
            </a:cxn>
            <a:cxn ang="T119">
              <a:pos x="T2" y="T3"/>
            </a:cxn>
            <a:cxn ang="T120">
              <a:pos x="T4" y="T5"/>
            </a:cxn>
            <a:cxn ang="T121">
              <a:pos x="T6" y="T7"/>
            </a:cxn>
            <a:cxn ang="T122">
              <a:pos x="T8" y="T9"/>
            </a:cxn>
            <a:cxn ang="T123">
              <a:pos x="T10" y="T11"/>
            </a:cxn>
            <a:cxn ang="T124">
              <a:pos x="T12" y="T13"/>
            </a:cxn>
            <a:cxn ang="T125">
              <a:pos x="T14" y="T15"/>
            </a:cxn>
            <a:cxn ang="T126">
              <a:pos x="T16" y="T17"/>
            </a:cxn>
            <a:cxn ang="T127">
              <a:pos x="T18" y="T19"/>
            </a:cxn>
            <a:cxn ang="T128">
              <a:pos x="T20" y="T21"/>
            </a:cxn>
            <a:cxn ang="T129">
              <a:pos x="T22" y="T23"/>
            </a:cxn>
            <a:cxn ang="T130">
              <a:pos x="T24" y="T25"/>
            </a:cxn>
            <a:cxn ang="T131">
              <a:pos x="T26" y="T27"/>
            </a:cxn>
            <a:cxn ang="T132">
              <a:pos x="T28" y="T29"/>
            </a:cxn>
            <a:cxn ang="T133">
              <a:pos x="T30" y="T31"/>
            </a:cxn>
            <a:cxn ang="T134">
              <a:pos x="T32" y="T33"/>
            </a:cxn>
            <a:cxn ang="T135">
              <a:pos x="T34" y="T35"/>
            </a:cxn>
            <a:cxn ang="T136">
              <a:pos x="T36" y="T37"/>
            </a:cxn>
            <a:cxn ang="T137">
              <a:pos x="T38" y="T39"/>
            </a:cxn>
            <a:cxn ang="T138">
              <a:pos x="T40" y="T41"/>
            </a:cxn>
            <a:cxn ang="T139">
              <a:pos x="T42" y="T43"/>
            </a:cxn>
            <a:cxn ang="T140">
              <a:pos x="T44" y="T45"/>
            </a:cxn>
            <a:cxn ang="T141">
              <a:pos x="T46" y="T47"/>
            </a:cxn>
            <a:cxn ang="T142">
              <a:pos x="T48" y="T49"/>
            </a:cxn>
            <a:cxn ang="T143">
              <a:pos x="T50" y="T51"/>
            </a:cxn>
            <a:cxn ang="T144">
              <a:pos x="T52" y="T53"/>
            </a:cxn>
            <a:cxn ang="T145">
              <a:pos x="T54" y="T55"/>
            </a:cxn>
            <a:cxn ang="T146">
              <a:pos x="T56" y="T57"/>
            </a:cxn>
            <a:cxn ang="T147">
              <a:pos x="T58" y="T59"/>
            </a:cxn>
            <a:cxn ang="T148">
              <a:pos x="T60" y="T61"/>
            </a:cxn>
            <a:cxn ang="T149">
              <a:pos x="T62" y="T63"/>
            </a:cxn>
            <a:cxn ang="T150">
              <a:pos x="T64" y="T65"/>
            </a:cxn>
            <a:cxn ang="T151">
              <a:pos x="T66" y="T67"/>
            </a:cxn>
            <a:cxn ang="T152">
              <a:pos x="T68" y="T69"/>
            </a:cxn>
            <a:cxn ang="T153">
              <a:pos x="T70" y="T71"/>
            </a:cxn>
            <a:cxn ang="T154">
              <a:pos x="T72" y="T73"/>
            </a:cxn>
            <a:cxn ang="T155">
              <a:pos x="T74" y="T75"/>
            </a:cxn>
            <a:cxn ang="T156">
              <a:pos x="T76" y="T77"/>
            </a:cxn>
            <a:cxn ang="T157">
              <a:pos x="T78" y="T79"/>
            </a:cxn>
            <a:cxn ang="T158">
              <a:pos x="T80" y="T81"/>
            </a:cxn>
            <a:cxn ang="T159">
              <a:pos x="T82" y="T83"/>
            </a:cxn>
            <a:cxn ang="T160">
              <a:pos x="T84" y="T85"/>
            </a:cxn>
            <a:cxn ang="T161">
              <a:pos x="T86" y="T87"/>
            </a:cxn>
            <a:cxn ang="T162">
              <a:pos x="T88" y="T89"/>
            </a:cxn>
            <a:cxn ang="T163">
              <a:pos x="T90" y="T91"/>
            </a:cxn>
            <a:cxn ang="T164">
              <a:pos x="T92" y="T93"/>
            </a:cxn>
            <a:cxn ang="T165">
              <a:pos x="T94" y="T95"/>
            </a:cxn>
            <a:cxn ang="T166">
              <a:pos x="T96" y="T97"/>
            </a:cxn>
            <a:cxn ang="T167">
              <a:pos x="T98" y="T99"/>
            </a:cxn>
            <a:cxn ang="T168">
              <a:pos x="T100" y="T101"/>
            </a:cxn>
            <a:cxn ang="T169">
              <a:pos x="T102" y="T103"/>
            </a:cxn>
            <a:cxn ang="T170">
              <a:pos x="T104" y="T105"/>
            </a:cxn>
            <a:cxn ang="T171">
              <a:pos x="T106" y="T107"/>
            </a:cxn>
            <a:cxn ang="T172">
              <a:pos x="T108" y="T109"/>
            </a:cxn>
            <a:cxn ang="T173">
              <a:pos x="T110" y="T111"/>
            </a:cxn>
            <a:cxn ang="T174">
              <a:pos x="T112" y="T113"/>
            </a:cxn>
            <a:cxn ang="T175">
              <a:pos x="T114" y="T115"/>
            </a:cxn>
            <a:cxn ang="T176">
              <a:pos x="T116" y="T117"/>
            </a:cxn>
          </a:cxnLst>
          <a:rect l="0" t="0" r="r" b="b"/>
          <a:pathLst>
            <a:path w="1642" h="1636">
              <a:moveTo>
                <a:pt x="1221" y="170"/>
              </a:moveTo>
              <a:lnTo>
                <a:pt x="1226" y="180"/>
              </a:lnTo>
              <a:lnTo>
                <a:pt x="1227" y="186"/>
              </a:lnTo>
              <a:lnTo>
                <a:pt x="1223" y="190"/>
              </a:lnTo>
              <a:lnTo>
                <a:pt x="1218" y="193"/>
              </a:lnTo>
              <a:lnTo>
                <a:pt x="1209" y="196"/>
              </a:lnTo>
              <a:lnTo>
                <a:pt x="1201" y="197"/>
              </a:lnTo>
              <a:lnTo>
                <a:pt x="1191" y="197"/>
              </a:lnTo>
              <a:lnTo>
                <a:pt x="1183" y="197"/>
              </a:lnTo>
              <a:lnTo>
                <a:pt x="1183" y="213"/>
              </a:lnTo>
              <a:lnTo>
                <a:pt x="1179" y="226"/>
              </a:lnTo>
              <a:lnTo>
                <a:pt x="1173" y="236"/>
              </a:lnTo>
              <a:lnTo>
                <a:pt x="1163" y="242"/>
              </a:lnTo>
              <a:lnTo>
                <a:pt x="1153" y="249"/>
              </a:lnTo>
              <a:lnTo>
                <a:pt x="1141" y="254"/>
              </a:lnTo>
              <a:lnTo>
                <a:pt x="1127" y="261"/>
              </a:lnTo>
              <a:lnTo>
                <a:pt x="1115" y="269"/>
              </a:lnTo>
              <a:lnTo>
                <a:pt x="1085" y="290"/>
              </a:lnTo>
              <a:lnTo>
                <a:pt x="1053" y="312"/>
              </a:lnTo>
              <a:lnTo>
                <a:pt x="1025" y="334"/>
              </a:lnTo>
              <a:lnTo>
                <a:pt x="1017" y="345"/>
              </a:lnTo>
              <a:lnTo>
                <a:pt x="1012" y="357"/>
              </a:lnTo>
              <a:lnTo>
                <a:pt x="1005" y="369"/>
              </a:lnTo>
              <a:lnTo>
                <a:pt x="996" y="378"/>
              </a:lnTo>
              <a:lnTo>
                <a:pt x="981" y="388"/>
              </a:lnTo>
              <a:lnTo>
                <a:pt x="965" y="396"/>
              </a:lnTo>
              <a:lnTo>
                <a:pt x="949" y="402"/>
              </a:lnTo>
              <a:lnTo>
                <a:pt x="933" y="410"/>
              </a:lnTo>
              <a:lnTo>
                <a:pt x="930" y="426"/>
              </a:lnTo>
              <a:lnTo>
                <a:pt x="924" y="437"/>
              </a:lnTo>
              <a:lnTo>
                <a:pt x="914" y="446"/>
              </a:lnTo>
              <a:lnTo>
                <a:pt x="904" y="452"/>
              </a:lnTo>
              <a:lnTo>
                <a:pt x="889" y="453"/>
              </a:lnTo>
              <a:lnTo>
                <a:pt x="874" y="453"/>
              </a:lnTo>
              <a:lnTo>
                <a:pt x="872" y="440"/>
              </a:lnTo>
              <a:lnTo>
                <a:pt x="866" y="432"/>
              </a:lnTo>
              <a:lnTo>
                <a:pt x="860" y="428"/>
              </a:lnTo>
              <a:lnTo>
                <a:pt x="852" y="425"/>
              </a:lnTo>
              <a:lnTo>
                <a:pt x="842" y="425"/>
              </a:lnTo>
              <a:lnTo>
                <a:pt x="833" y="424"/>
              </a:lnTo>
              <a:lnTo>
                <a:pt x="822" y="422"/>
              </a:lnTo>
              <a:lnTo>
                <a:pt x="813" y="418"/>
              </a:lnTo>
              <a:lnTo>
                <a:pt x="805" y="410"/>
              </a:lnTo>
              <a:lnTo>
                <a:pt x="794" y="398"/>
              </a:lnTo>
              <a:lnTo>
                <a:pt x="785" y="384"/>
              </a:lnTo>
              <a:lnTo>
                <a:pt x="776" y="368"/>
              </a:lnTo>
              <a:lnTo>
                <a:pt x="770" y="354"/>
              </a:lnTo>
              <a:lnTo>
                <a:pt x="768" y="338"/>
              </a:lnTo>
              <a:lnTo>
                <a:pt x="768" y="324"/>
              </a:lnTo>
              <a:lnTo>
                <a:pt x="768" y="309"/>
              </a:lnTo>
              <a:lnTo>
                <a:pt x="768" y="296"/>
              </a:lnTo>
              <a:lnTo>
                <a:pt x="768" y="282"/>
              </a:lnTo>
              <a:lnTo>
                <a:pt x="764" y="272"/>
              </a:lnTo>
              <a:lnTo>
                <a:pt x="756" y="261"/>
              </a:lnTo>
              <a:lnTo>
                <a:pt x="744" y="252"/>
              </a:lnTo>
              <a:lnTo>
                <a:pt x="725" y="245"/>
              </a:lnTo>
              <a:lnTo>
                <a:pt x="730" y="229"/>
              </a:lnTo>
              <a:lnTo>
                <a:pt x="672" y="186"/>
              </a:lnTo>
              <a:lnTo>
                <a:pt x="666" y="144"/>
              </a:lnTo>
              <a:lnTo>
                <a:pt x="523" y="176"/>
              </a:lnTo>
              <a:lnTo>
                <a:pt x="555" y="224"/>
              </a:lnTo>
              <a:lnTo>
                <a:pt x="539" y="224"/>
              </a:lnTo>
              <a:lnTo>
                <a:pt x="519" y="222"/>
              </a:lnTo>
              <a:lnTo>
                <a:pt x="499" y="218"/>
              </a:lnTo>
              <a:lnTo>
                <a:pt x="480" y="212"/>
              </a:lnTo>
              <a:lnTo>
                <a:pt x="463" y="202"/>
              </a:lnTo>
              <a:lnTo>
                <a:pt x="448" y="190"/>
              </a:lnTo>
              <a:lnTo>
                <a:pt x="440" y="176"/>
              </a:lnTo>
              <a:lnTo>
                <a:pt x="436" y="155"/>
              </a:lnTo>
              <a:lnTo>
                <a:pt x="433" y="133"/>
              </a:lnTo>
              <a:lnTo>
                <a:pt x="431" y="112"/>
              </a:lnTo>
              <a:lnTo>
                <a:pt x="429" y="92"/>
              </a:lnTo>
              <a:lnTo>
                <a:pt x="424" y="72"/>
              </a:lnTo>
              <a:lnTo>
                <a:pt x="416" y="53"/>
              </a:lnTo>
              <a:lnTo>
                <a:pt x="404" y="37"/>
              </a:lnTo>
              <a:lnTo>
                <a:pt x="384" y="21"/>
              </a:lnTo>
              <a:lnTo>
                <a:pt x="379" y="21"/>
              </a:lnTo>
              <a:lnTo>
                <a:pt x="367" y="33"/>
              </a:lnTo>
              <a:lnTo>
                <a:pt x="353" y="45"/>
              </a:lnTo>
              <a:lnTo>
                <a:pt x="337" y="52"/>
              </a:lnTo>
              <a:lnTo>
                <a:pt x="320" y="53"/>
              </a:lnTo>
              <a:lnTo>
                <a:pt x="312" y="51"/>
              </a:lnTo>
              <a:lnTo>
                <a:pt x="304" y="45"/>
              </a:lnTo>
              <a:lnTo>
                <a:pt x="296" y="40"/>
              </a:lnTo>
              <a:lnTo>
                <a:pt x="288" y="37"/>
              </a:lnTo>
              <a:lnTo>
                <a:pt x="280" y="39"/>
              </a:lnTo>
              <a:lnTo>
                <a:pt x="273" y="45"/>
              </a:lnTo>
              <a:lnTo>
                <a:pt x="272" y="55"/>
              </a:lnTo>
              <a:lnTo>
                <a:pt x="271" y="65"/>
              </a:lnTo>
              <a:lnTo>
                <a:pt x="271" y="76"/>
              </a:lnTo>
              <a:lnTo>
                <a:pt x="269" y="85"/>
              </a:lnTo>
              <a:lnTo>
                <a:pt x="263" y="96"/>
              </a:lnTo>
              <a:lnTo>
                <a:pt x="253" y="109"/>
              </a:lnTo>
              <a:lnTo>
                <a:pt x="241" y="124"/>
              </a:lnTo>
              <a:lnTo>
                <a:pt x="229" y="137"/>
              </a:lnTo>
              <a:lnTo>
                <a:pt x="217" y="148"/>
              </a:lnTo>
              <a:lnTo>
                <a:pt x="207" y="155"/>
              </a:lnTo>
              <a:lnTo>
                <a:pt x="193" y="156"/>
              </a:lnTo>
              <a:lnTo>
                <a:pt x="180" y="152"/>
              </a:lnTo>
              <a:lnTo>
                <a:pt x="166" y="144"/>
              </a:lnTo>
              <a:lnTo>
                <a:pt x="152" y="136"/>
              </a:lnTo>
              <a:lnTo>
                <a:pt x="139" y="131"/>
              </a:lnTo>
              <a:lnTo>
                <a:pt x="120" y="131"/>
              </a:lnTo>
              <a:lnTo>
                <a:pt x="102" y="136"/>
              </a:lnTo>
              <a:lnTo>
                <a:pt x="83" y="144"/>
              </a:lnTo>
              <a:lnTo>
                <a:pt x="64" y="149"/>
              </a:lnTo>
              <a:lnTo>
                <a:pt x="64" y="181"/>
              </a:lnTo>
              <a:lnTo>
                <a:pt x="46" y="180"/>
              </a:lnTo>
              <a:lnTo>
                <a:pt x="30" y="185"/>
              </a:lnTo>
              <a:lnTo>
                <a:pt x="18" y="194"/>
              </a:lnTo>
              <a:lnTo>
                <a:pt x="7" y="209"/>
              </a:lnTo>
              <a:lnTo>
                <a:pt x="2" y="225"/>
              </a:lnTo>
              <a:lnTo>
                <a:pt x="0" y="242"/>
              </a:lnTo>
              <a:lnTo>
                <a:pt x="4" y="261"/>
              </a:lnTo>
              <a:lnTo>
                <a:pt x="14" y="277"/>
              </a:lnTo>
              <a:lnTo>
                <a:pt x="27" y="293"/>
              </a:lnTo>
              <a:lnTo>
                <a:pt x="44" y="306"/>
              </a:lnTo>
              <a:lnTo>
                <a:pt x="63" y="317"/>
              </a:lnTo>
              <a:lnTo>
                <a:pt x="80" y="325"/>
              </a:lnTo>
              <a:lnTo>
                <a:pt x="92" y="310"/>
              </a:lnTo>
              <a:lnTo>
                <a:pt x="104" y="302"/>
              </a:lnTo>
              <a:lnTo>
                <a:pt x="116" y="298"/>
              </a:lnTo>
              <a:lnTo>
                <a:pt x="131" y="297"/>
              </a:lnTo>
              <a:lnTo>
                <a:pt x="150" y="298"/>
              </a:lnTo>
              <a:lnTo>
                <a:pt x="112" y="373"/>
              </a:lnTo>
              <a:lnTo>
                <a:pt x="136" y="392"/>
              </a:lnTo>
              <a:lnTo>
                <a:pt x="156" y="413"/>
              </a:lnTo>
              <a:lnTo>
                <a:pt x="175" y="433"/>
              </a:lnTo>
              <a:lnTo>
                <a:pt x="195" y="454"/>
              </a:lnTo>
              <a:lnTo>
                <a:pt x="216" y="474"/>
              </a:lnTo>
              <a:lnTo>
                <a:pt x="239" y="493"/>
              </a:lnTo>
              <a:lnTo>
                <a:pt x="264" y="509"/>
              </a:lnTo>
              <a:lnTo>
                <a:pt x="291" y="525"/>
              </a:lnTo>
              <a:lnTo>
                <a:pt x="316" y="542"/>
              </a:lnTo>
              <a:lnTo>
                <a:pt x="341" y="558"/>
              </a:lnTo>
              <a:lnTo>
                <a:pt x="365" y="577"/>
              </a:lnTo>
              <a:lnTo>
                <a:pt x="387" y="597"/>
              </a:lnTo>
              <a:lnTo>
                <a:pt x="404" y="621"/>
              </a:lnTo>
              <a:lnTo>
                <a:pt x="417" y="646"/>
              </a:lnTo>
              <a:lnTo>
                <a:pt x="427" y="677"/>
              </a:lnTo>
              <a:lnTo>
                <a:pt x="425" y="691"/>
              </a:lnTo>
              <a:lnTo>
                <a:pt x="421" y="707"/>
              </a:lnTo>
              <a:lnTo>
                <a:pt x="415" y="725"/>
              </a:lnTo>
              <a:lnTo>
                <a:pt x="408" y="742"/>
              </a:lnTo>
              <a:lnTo>
                <a:pt x="400" y="758"/>
              </a:lnTo>
              <a:lnTo>
                <a:pt x="395" y="773"/>
              </a:lnTo>
              <a:lnTo>
                <a:pt x="413" y="781"/>
              </a:lnTo>
              <a:lnTo>
                <a:pt x="433" y="789"/>
              </a:lnTo>
              <a:lnTo>
                <a:pt x="455" y="797"/>
              </a:lnTo>
              <a:lnTo>
                <a:pt x="475" y="807"/>
              </a:lnTo>
              <a:lnTo>
                <a:pt x="492" y="819"/>
              </a:lnTo>
              <a:lnTo>
                <a:pt x="507" y="835"/>
              </a:lnTo>
              <a:lnTo>
                <a:pt x="519" y="853"/>
              </a:lnTo>
              <a:lnTo>
                <a:pt x="524" y="874"/>
              </a:lnTo>
              <a:lnTo>
                <a:pt x="523" y="891"/>
              </a:lnTo>
              <a:lnTo>
                <a:pt x="516" y="909"/>
              </a:lnTo>
              <a:lnTo>
                <a:pt x="505" y="925"/>
              </a:lnTo>
              <a:lnTo>
                <a:pt x="495" y="941"/>
              </a:lnTo>
              <a:lnTo>
                <a:pt x="484" y="957"/>
              </a:lnTo>
              <a:lnTo>
                <a:pt x="479" y="974"/>
              </a:lnTo>
              <a:lnTo>
                <a:pt x="477" y="1002"/>
              </a:lnTo>
              <a:lnTo>
                <a:pt x="483" y="1027"/>
              </a:lnTo>
              <a:lnTo>
                <a:pt x="492" y="1052"/>
              </a:lnTo>
              <a:lnTo>
                <a:pt x="505" y="1076"/>
              </a:lnTo>
              <a:lnTo>
                <a:pt x="520" y="1099"/>
              </a:lnTo>
              <a:lnTo>
                <a:pt x="533" y="1123"/>
              </a:lnTo>
              <a:lnTo>
                <a:pt x="544" y="1147"/>
              </a:lnTo>
              <a:lnTo>
                <a:pt x="544" y="1159"/>
              </a:lnTo>
              <a:lnTo>
                <a:pt x="541" y="1170"/>
              </a:lnTo>
              <a:lnTo>
                <a:pt x="539" y="1182"/>
              </a:lnTo>
              <a:lnTo>
                <a:pt x="540" y="1192"/>
              </a:lnTo>
              <a:lnTo>
                <a:pt x="547" y="1203"/>
              </a:lnTo>
              <a:lnTo>
                <a:pt x="557" y="1211"/>
              </a:lnTo>
              <a:lnTo>
                <a:pt x="569" y="1216"/>
              </a:lnTo>
              <a:lnTo>
                <a:pt x="581" y="1220"/>
              </a:lnTo>
              <a:lnTo>
                <a:pt x="576" y="1268"/>
              </a:lnTo>
              <a:lnTo>
                <a:pt x="561" y="1275"/>
              </a:lnTo>
              <a:lnTo>
                <a:pt x="551" y="1283"/>
              </a:lnTo>
              <a:lnTo>
                <a:pt x="545" y="1292"/>
              </a:lnTo>
              <a:lnTo>
                <a:pt x="545" y="1306"/>
              </a:lnTo>
              <a:lnTo>
                <a:pt x="549" y="1322"/>
              </a:lnTo>
              <a:lnTo>
                <a:pt x="568" y="1319"/>
              </a:lnTo>
              <a:lnTo>
                <a:pt x="584" y="1320"/>
              </a:lnTo>
              <a:lnTo>
                <a:pt x="596" y="1324"/>
              </a:lnTo>
              <a:lnTo>
                <a:pt x="605" y="1336"/>
              </a:lnTo>
              <a:lnTo>
                <a:pt x="613" y="1354"/>
              </a:lnTo>
              <a:lnTo>
                <a:pt x="576" y="1354"/>
              </a:lnTo>
              <a:lnTo>
                <a:pt x="565" y="1372"/>
              </a:lnTo>
              <a:lnTo>
                <a:pt x="557" y="1387"/>
              </a:lnTo>
              <a:lnTo>
                <a:pt x="548" y="1399"/>
              </a:lnTo>
              <a:lnTo>
                <a:pt x="543" y="1410"/>
              </a:lnTo>
              <a:lnTo>
                <a:pt x="539" y="1420"/>
              </a:lnTo>
              <a:lnTo>
                <a:pt x="537" y="1431"/>
              </a:lnTo>
              <a:lnTo>
                <a:pt x="539" y="1444"/>
              </a:lnTo>
              <a:lnTo>
                <a:pt x="544" y="1461"/>
              </a:lnTo>
              <a:lnTo>
                <a:pt x="555" y="1481"/>
              </a:lnTo>
              <a:lnTo>
                <a:pt x="469" y="1476"/>
              </a:lnTo>
              <a:lnTo>
                <a:pt x="533" y="1625"/>
              </a:lnTo>
              <a:lnTo>
                <a:pt x="545" y="1623"/>
              </a:lnTo>
              <a:lnTo>
                <a:pt x="555" y="1620"/>
              </a:lnTo>
              <a:lnTo>
                <a:pt x="561" y="1613"/>
              </a:lnTo>
              <a:lnTo>
                <a:pt x="565" y="1605"/>
              </a:lnTo>
              <a:lnTo>
                <a:pt x="565" y="1593"/>
              </a:lnTo>
              <a:lnTo>
                <a:pt x="656" y="1636"/>
              </a:lnTo>
              <a:lnTo>
                <a:pt x="704" y="1561"/>
              </a:lnTo>
              <a:lnTo>
                <a:pt x="810" y="1615"/>
              </a:lnTo>
              <a:lnTo>
                <a:pt x="865" y="1583"/>
              </a:lnTo>
              <a:lnTo>
                <a:pt x="936" y="1555"/>
              </a:lnTo>
              <a:lnTo>
                <a:pt x="929" y="1455"/>
              </a:lnTo>
              <a:lnTo>
                <a:pt x="970" y="1380"/>
              </a:lnTo>
              <a:lnTo>
                <a:pt x="985" y="1386"/>
              </a:lnTo>
              <a:lnTo>
                <a:pt x="1002" y="1390"/>
              </a:lnTo>
              <a:lnTo>
                <a:pt x="1020" y="1391"/>
              </a:lnTo>
              <a:lnTo>
                <a:pt x="1037" y="1391"/>
              </a:lnTo>
              <a:lnTo>
                <a:pt x="1054" y="1388"/>
              </a:lnTo>
              <a:lnTo>
                <a:pt x="1067" y="1380"/>
              </a:lnTo>
              <a:lnTo>
                <a:pt x="1079" y="1370"/>
              </a:lnTo>
              <a:lnTo>
                <a:pt x="1087" y="1354"/>
              </a:lnTo>
              <a:lnTo>
                <a:pt x="1189" y="1367"/>
              </a:lnTo>
              <a:lnTo>
                <a:pt x="1279" y="1348"/>
              </a:lnTo>
              <a:lnTo>
                <a:pt x="1298" y="1295"/>
              </a:lnTo>
              <a:lnTo>
                <a:pt x="1269" y="1146"/>
              </a:lnTo>
              <a:lnTo>
                <a:pt x="1317" y="1108"/>
              </a:lnTo>
              <a:lnTo>
                <a:pt x="1322" y="1135"/>
              </a:lnTo>
              <a:lnTo>
                <a:pt x="1397" y="1130"/>
              </a:lnTo>
              <a:lnTo>
                <a:pt x="1401" y="1115"/>
              </a:lnTo>
              <a:lnTo>
                <a:pt x="1409" y="1103"/>
              </a:lnTo>
              <a:lnTo>
                <a:pt x="1421" y="1094"/>
              </a:lnTo>
              <a:lnTo>
                <a:pt x="1434" y="1088"/>
              </a:lnTo>
              <a:lnTo>
                <a:pt x="1450" y="1087"/>
              </a:lnTo>
              <a:lnTo>
                <a:pt x="1434" y="1055"/>
              </a:lnTo>
              <a:lnTo>
                <a:pt x="1429" y="997"/>
              </a:lnTo>
              <a:lnTo>
                <a:pt x="1455" y="986"/>
              </a:lnTo>
              <a:lnTo>
                <a:pt x="1439" y="933"/>
              </a:lnTo>
              <a:lnTo>
                <a:pt x="1472" y="915"/>
              </a:lnTo>
              <a:lnTo>
                <a:pt x="1500" y="895"/>
              </a:lnTo>
              <a:lnTo>
                <a:pt x="1524" y="873"/>
              </a:lnTo>
              <a:lnTo>
                <a:pt x="1546" y="846"/>
              </a:lnTo>
              <a:lnTo>
                <a:pt x="1564" y="817"/>
              </a:lnTo>
              <a:lnTo>
                <a:pt x="1574" y="805"/>
              </a:lnTo>
              <a:lnTo>
                <a:pt x="1584" y="794"/>
              </a:lnTo>
              <a:lnTo>
                <a:pt x="1596" y="785"/>
              </a:lnTo>
              <a:lnTo>
                <a:pt x="1608" y="775"/>
              </a:lnTo>
              <a:lnTo>
                <a:pt x="1618" y="765"/>
              </a:lnTo>
              <a:lnTo>
                <a:pt x="1626" y="751"/>
              </a:lnTo>
              <a:lnTo>
                <a:pt x="1636" y="713"/>
              </a:lnTo>
              <a:lnTo>
                <a:pt x="1642" y="673"/>
              </a:lnTo>
              <a:lnTo>
                <a:pt x="1642" y="630"/>
              </a:lnTo>
              <a:lnTo>
                <a:pt x="1638" y="589"/>
              </a:lnTo>
              <a:lnTo>
                <a:pt x="1632" y="546"/>
              </a:lnTo>
              <a:lnTo>
                <a:pt x="1624" y="504"/>
              </a:lnTo>
              <a:lnTo>
                <a:pt x="1615" y="462"/>
              </a:lnTo>
              <a:lnTo>
                <a:pt x="1607" y="422"/>
              </a:lnTo>
              <a:lnTo>
                <a:pt x="1600" y="384"/>
              </a:lnTo>
              <a:lnTo>
                <a:pt x="1598" y="354"/>
              </a:lnTo>
              <a:lnTo>
                <a:pt x="1595" y="325"/>
              </a:lnTo>
              <a:lnTo>
                <a:pt x="1594" y="294"/>
              </a:lnTo>
              <a:lnTo>
                <a:pt x="1591" y="265"/>
              </a:lnTo>
              <a:lnTo>
                <a:pt x="1587" y="237"/>
              </a:lnTo>
              <a:lnTo>
                <a:pt x="1579" y="209"/>
              </a:lnTo>
              <a:lnTo>
                <a:pt x="1567" y="184"/>
              </a:lnTo>
              <a:lnTo>
                <a:pt x="1548" y="160"/>
              </a:lnTo>
              <a:lnTo>
                <a:pt x="1524" y="139"/>
              </a:lnTo>
              <a:lnTo>
                <a:pt x="1519" y="139"/>
              </a:lnTo>
              <a:lnTo>
                <a:pt x="1502" y="157"/>
              </a:lnTo>
              <a:lnTo>
                <a:pt x="1486" y="169"/>
              </a:lnTo>
              <a:lnTo>
                <a:pt x="1470" y="173"/>
              </a:lnTo>
              <a:lnTo>
                <a:pt x="1456" y="172"/>
              </a:lnTo>
              <a:lnTo>
                <a:pt x="1443" y="164"/>
              </a:lnTo>
              <a:lnTo>
                <a:pt x="1431" y="153"/>
              </a:lnTo>
              <a:lnTo>
                <a:pt x="1421" y="139"/>
              </a:lnTo>
              <a:lnTo>
                <a:pt x="1411" y="121"/>
              </a:lnTo>
              <a:lnTo>
                <a:pt x="1403" y="101"/>
              </a:lnTo>
              <a:lnTo>
                <a:pt x="1397" y="81"/>
              </a:lnTo>
              <a:lnTo>
                <a:pt x="1393" y="63"/>
              </a:lnTo>
              <a:lnTo>
                <a:pt x="1391" y="44"/>
              </a:lnTo>
              <a:lnTo>
                <a:pt x="1391" y="27"/>
              </a:lnTo>
              <a:lnTo>
                <a:pt x="1359" y="0"/>
              </a:lnTo>
              <a:lnTo>
                <a:pt x="1342" y="4"/>
              </a:lnTo>
              <a:lnTo>
                <a:pt x="1330" y="11"/>
              </a:lnTo>
              <a:lnTo>
                <a:pt x="1322" y="19"/>
              </a:lnTo>
              <a:lnTo>
                <a:pt x="1317" y="28"/>
              </a:lnTo>
              <a:lnTo>
                <a:pt x="1311" y="37"/>
              </a:lnTo>
              <a:lnTo>
                <a:pt x="1306" y="49"/>
              </a:lnTo>
              <a:lnTo>
                <a:pt x="1297" y="61"/>
              </a:lnTo>
              <a:lnTo>
                <a:pt x="1287" y="68"/>
              </a:lnTo>
              <a:lnTo>
                <a:pt x="1277" y="73"/>
              </a:lnTo>
              <a:lnTo>
                <a:pt x="1266" y="77"/>
              </a:lnTo>
              <a:lnTo>
                <a:pt x="1255" y="85"/>
              </a:lnTo>
              <a:lnTo>
                <a:pt x="1250" y="95"/>
              </a:lnTo>
              <a:lnTo>
                <a:pt x="1242" y="109"/>
              </a:lnTo>
              <a:lnTo>
                <a:pt x="1235" y="125"/>
              </a:lnTo>
              <a:lnTo>
                <a:pt x="1229" y="143"/>
              </a:lnTo>
              <a:lnTo>
                <a:pt x="1223" y="159"/>
              </a:lnTo>
              <a:lnTo>
                <a:pt x="1221" y="170"/>
              </a:lnTo>
              <a:close/>
            </a:path>
          </a:pathLst>
        </a:custGeom>
        <a:solidFill>
          <a:schemeClr val="accent1"/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33</xdr:col>
      <xdr:colOff>533400</xdr:colOff>
      <xdr:row>5</xdr:row>
      <xdr:rowOff>21166</xdr:rowOff>
    </xdr:from>
    <xdr:to>
      <xdr:col>37</xdr:col>
      <xdr:colOff>495300</xdr:colOff>
      <xdr:row>15</xdr:row>
      <xdr:rowOff>21166</xdr:rowOff>
    </xdr:to>
    <xdr:sp macro="" textlink="">
      <xdr:nvSpPr>
        <xdr:cNvPr id="50" name="Reg15">
          <a:extLst>
            <a:ext uri="{FF2B5EF4-FFF2-40B4-BE49-F238E27FC236}">
              <a16:creationId xmlns:a16="http://schemas.microsoft.com/office/drawing/2014/main" id="{10076996-8772-496C-8312-23DE59958A81}"/>
            </a:ext>
          </a:extLst>
        </xdr:cNvPr>
        <xdr:cNvSpPr>
          <a:spLocks noChangeAspect="1"/>
        </xdr:cNvSpPr>
      </xdr:nvSpPr>
      <xdr:spPr bwMode="auto">
        <a:xfrm>
          <a:off x="22166580" y="828886"/>
          <a:ext cx="2430780" cy="1676400"/>
        </a:xfrm>
        <a:custGeom>
          <a:avLst/>
          <a:gdLst>
            <a:gd name="T0" fmla="*/ 2147483647 w 2131"/>
            <a:gd name="T1" fmla="*/ 2147483647 h 1096"/>
            <a:gd name="T2" fmla="*/ 2147483647 w 2131"/>
            <a:gd name="T3" fmla="*/ 2147483647 h 1096"/>
            <a:gd name="T4" fmla="*/ 2147483647 w 2131"/>
            <a:gd name="T5" fmla="*/ 2147483647 h 1096"/>
            <a:gd name="T6" fmla="*/ 2147483647 w 2131"/>
            <a:gd name="T7" fmla="*/ 2147483647 h 1096"/>
            <a:gd name="T8" fmla="*/ 2147483647 w 2131"/>
            <a:gd name="T9" fmla="*/ 2147483647 h 1096"/>
            <a:gd name="T10" fmla="*/ 2147483647 w 2131"/>
            <a:gd name="T11" fmla="*/ 2147483647 h 1096"/>
            <a:gd name="T12" fmla="*/ 2147483647 w 2131"/>
            <a:gd name="T13" fmla="*/ 2147483647 h 1096"/>
            <a:gd name="T14" fmla="*/ 2147483647 w 2131"/>
            <a:gd name="T15" fmla="*/ 2147483647 h 1096"/>
            <a:gd name="T16" fmla="*/ 2147483647 w 2131"/>
            <a:gd name="T17" fmla="*/ 2147483647 h 1096"/>
            <a:gd name="T18" fmla="*/ 2147483647 w 2131"/>
            <a:gd name="T19" fmla="*/ 2147483647 h 1096"/>
            <a:gd name="T20" fmla="*/ 2147483647 w 2131"/>
            <a:gd name="T21" fmla="*/ 2147483647 h 1096"/>
            <a:gd name="T22" fmla="*/ 2147483647 w 2131"/>
            <a:gd name="T23" fmla="*/ 2147483647 h 1096"/>
            <a:gd name="T24" fmla="*/ 2147483647 w 2131"/>
            <a:gd name="T25" fmla="*/ 2147483647 h 1096"/>
            <a:gd name="T26" fmla="*/ 2147483647 w 2131"/>
            <a:gd name="T27" fmla="*/ 2147483647 h 1096"/>
            <a:gd name="T28" fmla="*/ 2147483647 w 2131"/>
            <a:gd name="T29" fmla="*/ 2147483647 h 1096"/>
            <a:gd name="T30" fmla="*/ 2147483647 w 2131"/>
            <a:gd name="T31" fmla="*/ 2147483647 h 1096"/>
            <a:gd name="T32" fmla="*/ 2147483647 w 2131"/>
            <a:gd name="T33" fmla="*/ 2147483647 h 1096"/>
            <a:gd name="T34" fmla="*/ 2147483647 w 2131"/>
            <a:gd name="T35" fmla="*/ 2147483647 h 1096"/>
            <a:gd name="T36" fmla="*/ 2147483647 w 2131"/>
            <a:gd name="T37" fmla="*/ 2147483647 h 1096"/>
            <a:gd name="T38" fmla="*/ 2147483647 w 2131"/>
            <a:gd name="T39" fmla="*/ 2147483647 h 1096"/>
            <a:gd name="T40" fmla="*/ 2147483647 w 2131"/>
            <a:gd name="T41" fmla="*/ 2147483647 h 1096"/>
            <a:gd name="T42" fmla="*/ 2147483647 w 2131"/>
            <a:gd name="T43" fmla="*/ 2147483647 h 1096"/>
            <a:gd name="T44" fmla="*/ 2147483647 w 2131"/>
            <a:gd name="T45" fmla="*/ 2147483647 h 1096"/>
            <a:gd name="T46" fmla="*/ 2147483647 w 2131"/>
            <a:gd name="T47" fmla="*/ 2147483647 h 1096"/>
            <a:gd name="T48" fmla="*/ 2147483647 w 2131"/>
            <a:gd name="T49" fmla="*/ 2147483647 h 1096"/>
            <a:gd name="T50" fmla="*/ 2147483647 w 2131"/>
            <a:gd name="T51" fmla="*/ 2147483647 h 1096"/>
            <a:gd name="T52" fmla="*/ 2147483647 w 2131"/>
            <a:gd name="T53" fmla="*/ 2147483647 h 1096"/>
            <a:gd name="T54" fmla="*/ 2147483647 w 2131"/>
            <a:gd name="T55" fmla="*/ 2147483647 h 1096"/>
            <a:gd name="T56" fmla="*/ 2147483647 w 2131"/>
            <a:gd name="T57" fmla="*/ 2147483647 h 1096"/>
            <a:gd name="T58" fmla="*/ 2147483647 w 2131"/>
            <a:gd name="T59" fmla="*/ 2147483647 h 1096"/>
            <a:gd name="T60" fmla="*/ 2147483647 w 2131"/>
            <a:gd name="T61" fmla="*/ 2147483647 h 1096"/>
            <a:gd name="T62" fmla="*/ 2147483647 w 2131"/>
            <a:gd name="T63" fmla="*/ 2147483647 h 1096"/>
            <a:gd name="T64" fmla="*/ 2147483647 w 2131"/>
            <a:gd name="T65" fmla="*/ 2147483647 h 1096"/>
            <a:gd name="T66" fmla="*/ 2147483647 w 2131"/>
            <a:gd name="T67" fmla="*/ 2147483647 h 1096"/>
            <a:gd name="T68" fmla="*/ 2147483647 w 2131"/>
            <a:gd name="T69" fmla="*/ 2147483647 h 1096"/>
            <a:gd name="T70" fmla="*/ 2147483647 w 2131"/>
            <a:gd name="T71" fmla="*/ 2147483647 h 1096"/>
            <a:gd name="T72" fmla="*/ 2147483647 w 2131"/>
            <a:gd name="T73" fmla="*/ 2147483647 h 1096"/>
            <a:gd name="T74" fmla="*/ 2147483647 w 2131"/>
            <a:gd name="T75" fmla="*/ 2147483647 h 1096"/>
            <a:gd name="T76" fmla="*/ 2147483647 w 2131"/>
            <a:gd name="T77" fmla="*/ 2147483647 h 1096"/>
            <a:gd name="T78" fmla="*/ 2147483647 w 2131"/>
            <a:gd name="T79" fmla="*/ 2147483647 h 1096"/>
            <a:gd name="T80" fmla="*/ 2147483647 w 2131"/>
            <a:gd name="T81" fmla="*/ 2147483647 h 1096"/>
            <a:gd name="T82" fmla="*/ 2147483647 w 2131"/>
            <a:gd name="T83" fmla="*/ 2147483647 h 1096"/>
            <a:gd name="T84" fmla="*/ 2147483647 w 2131"/>
            <a:gd name="T85" fmla="*/ 2147483647 h 1096"/>
            <a:gd name="T86" fmla="*/ 2147483647 w 2131"/>
            <a:gd name="T87" fmla="*/ 2147483647 h 1096"/>
            <a:gd name="T88" fmla="*/ 2147483647 w 2131"/>
            <a:gd name="T89" fmla="*/ 2147483647 h 1096"/>
            <a:gd name="T90" fmla="*/ 2147483647 w 2131"/>
            <a:gd name="T91" fmla="*/ 2147483647 h 1096"/>
            <a:gd name="T92" fmla="*/ 2147483647 w 2131"/>
            <a:gd name="T93" fmla="*/ 2147483647 h 1096"/>
            <a:gd name="T94" fmla="*/ 2147483647 w 2131"/>
            <a:gd name="T95" fmla="*/ 2147483647 h 1096"/>
            <a:gd name="T96" fmla="*/ 2147483647 w 2131"/>
            <a:gd name="T97" fmla="*/ 2147483647 h 1096"/>
            <a:gd name="T98" fmla="*/ 2147483647 w 2131"/>
            <a:gd name="T99" fmla="*/ 2147483647 h 1096"/>
            <a:gd name="T100" fmla="*/ 2147483647 w 2131"/>
            <a:gd name="T101" fmla="*/ 2147483647 h 1096"/>
            <a:gd name="T102" fmla="*/ 2147483647 w 2131"/>
            <a:gd name="T103" fmla="*/ 2147483647 h 1096"/>
            <a:gd name="T104" fmla="*/ 2147483647 w 2131"/>
            <a:gd name="T105" fmla="*/ 2147483647 h 109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2131" h="1096">
              <a:moveTo>
                <a:pt x="1227" y="44"/>
              </a:moveTo>
              <a:lnTo>
                <a:pt x="1205" y="44"/>
              </a:lnTo>
              <a:lnTo>
                <a:pt x="1179" y="88"/>
              </a:lnTo>
              <a:lnTo>
                <a:pt x="1157" y="148"/>
              </a:lnTo>
              <a:lnTo>
                <a:pt x="1131" y="156"/>
              </a:lnTo>
              <a:lnTo>
                <a:pt x="1131" y="172"/>
              </a:lnTo>
              <a:lnTo>
                <a:pt x="1104" y="152"/>
              </a:lnTo>
              <a:lnTo>
                <a:pt x="1079" y="161"/>
              </a:lnTo>
              <a:lnTo>
                <a:pt x="1052" y="176"/>
              </a:lnTo>
              <a:lnTo>
                <a:pt x="1027" y="193"/>
              </a:lnTo>
              <a:lnTo>
                <a:pt x="1004" y="213"/>
              </a:lnTo>
              <a:lnTo>
                <a:pt x="985" y="233"/>
              </a:lnTo>
              <a:lnTo>
                <a:pt x="971" y="252"/>
              </a:lnTo>
              <a:lnTo>
                <a:pt x="885" y="260"/>
              </a:lnTo>
              <a:lnTo>
                <a:pt x="880" y="260"/>
              </a:lnTo>
              <a:lnTo>
                <a:pt x="869" y="257"/>
              </a:lnTo>
              <a:lnTo>
                <a:pt x="859" y="257"/>
              </a:lnTo>
              <a:lnTo>
                <a:pt x="851" y="261"/>
              </a:lnTo>
              <a:lnTo>
                <a:pt x="844" y="268"/>
              </a:lnTo>
              <a:lnTo>
                <a:pt x="837" y="275"/>
              </a:lnTo>
              <a:lnTo>
                <a:pt x="829" y="283"/>
              </a:lnTo>
              <a:lnTo>
                <a:pt x="823" y="290"/>
              </a:lnTo>
              <a:lnTo>
                <a:pt x="816" y="296"/>
              </a:lnTo>
              <a:lnTo>
                <a:pt x="800" y="302"/>
              </a:lnTo>
              <a:lnTo>
                <a:pt x="781" y="308"/>
              </a:lnTo>
              <a:lnTo>
                <a:pt x="759" y="312"/>
              </a:lnTo>
              <a:lnTo>
                <a:pt x="737" y="315"/>
              </a:lnTo>
              <a:lnTo>
                <a:pt x="716" y="316"/>
              </a:lnTo>
              <a:lnTo>
                <a:pt x="699" y="316"/>
              </a:lnTo>
              <a:lnTo>
                <a:pt x="680" y="323"/>
              </a:lnTo>
              <a:lnTo>
                <a:pt x="661" y="325"/>
              </a:lnTo>
              <a:lnTo>
                <a:pt x="643" y="322"/>
              </a:lnTo>
              <a:lnTo>
                <a:pt x="625" y="316"/>
              </a:lnTo>
              <a:lnTo>
                <a:pt x="607" y="310"/>
              </a:lnTo>
              <a:lnTo>
                <a:pt x="589" y="304"/>
              </a:lnTo>
              <a:lnTo>
                <a:pt x="571" y="300"/>
              </a:lnTo>
              <a:lnTo>
                <a:pt x="528" y="332"/>
              </a:lnTo>
              <a:lnTo>
                <a:pt x="501" y="344"/>
              </a:lnTo>
              <a:lnTo>
                <a:pt x="421" y="340"/>
              </a:lnTo>
              <a:lnTo>
                <a:pt x="411" y="358"/>
              </a:lnTo>
              <a:lnTo>
                <a:pt x="404" y="375"/>
              </a:lnTo>
              <a:lnTo>
                <a:pt x="401" y="393"/>
              </a:lnTo>
              <a:lnTo>
                <a:pt x="405" y="412"/>
              </a:lnTo>
              <a:lnTo>
                <a:pt x="397" y="419"/>
              </a:lnTo>
              <a:lnTo>
                <a:pt x="393" y="428"/>
              </a:lnTo>
              <a:lnTo>
                <a:pt x="393" y="439"/>
              </a:lnTo>
              <a:lnTo>
                <a:pt x="397" y="451"/>
              </a:lnTo>
              <a:lnTo>
                <a:pt x="404" y="462"/>
              </a:lnTo>
              <a:lnTo>
                <a:pt x="412" y="472"/>
              </a:lnTo>
              <a:lnTo>
                <a:pt x="421" y="480"/>
              </a:lnTo>
              <a:lnTo>
                <a:pt x="432" y="484"/>
              </a:lnTo>
              <a:lnTo>
                <a:pt x="416" y="516"/>
              </a:lnTo>
              <a:lnTo>
                <a:pt x="389" y="508"/>
              </a:lnTo>
              <a:lnTo>
                <a:pt x="389" y="536"/>
              </a:lnTo>
              <a:lnTo>
                <a:pt x="325" y="532"/>
              </a:lnTo>
              <a:lnTo>
                <a:pt x="304" y="553"/>
              </a:lnTo>
              <a:lnTo>
                <a:pt x="272" y="540"/>
              </a:lnTo>
              <a:lnTo>
                <a:pt x="229" y="504"/>
              </a:lnTo>
              <a:lnTo>
                <a:pt x="209" y="508"/>
              </a:lnTo>
              <a:lnTo>
                <a:pt x="195" y="515"/>
              </a:lnTo>
              <a:lnTo>
                <a:pt x="183" y="525"/>
              </a:lnTo>
              <a:lnTo>
                <a:pt x="175" y="537"/>
              </a:lnTo>
              <a:lnTo>
                <a:pt x="171" y="553"/>
              </a:lnTo>
              <a:lnTo>
                <a:pt x="128" y="549"/>
              </a:lnTo>
              <a:lnTo>
                <a:pt x="125" y="540"/>
              </a:lnTo>
              <a:lnTo>
                <a:pt x="120" y="534"/>
              </a:lnTo>
              <a:lnTo>
                <a:pt x="113" y="530"/>
              </a:lnTo>
              <a:lnTo>
                <a:pt x="104" y="528"/>
              </a:lnTo>
              <a:lnTo>
                <a:pt x="95" y="526"/>
              </a:lnTo>
              <a:lnTo>
                <a:pt x="84" y="523"/>
              </a:lnTo>
              <a:lnTo>
                <a:pt x="75" y="520"/>
              </a:lnTo>
              <a:lnTo>
                <a:pt x="69" y="520"/>
              </a:lnTo>
              <a:lnTo>
                <a:pt x="0" y="585"/>
              </a:lnTo>
              <a:lnTo>
                <a:pt x="0" y="589"/>
              </a:lnTo>
              <a:lnTo>
                <a:pt x="13" y="601"/>
              </a:lnTo>
              <a:lnTo>
                <a:pt x="25" y="613"/>
              </a:lnTo>
              <a:lnTo>
                <a:pt x="37" y="624"/>
              </a:lnTo>
              <a:lnTo>
                <a:pt x="49" y="635"/>
              </a:lnTo>
              <a:lnTo>
                <a:pt x="64" y="645"/>
              </a:lnTo>
              <a:lnTo>
                <a:pt x="81" y="652"/>
              </a:lnTo>
              <a:lnTo>
                <a:pt x="101" y="657"/>
              </a:lnTo>
              <a:lnTo>
                <a:pt x="107" y="641"/>
              </a:lnTo>
              <a:lnTo>
                <a:pt x="128" y="647"/>
              </a:lnTo>
              <a:lnTo>
                <a:pt x="147" y="653"/>
              </a:lnTo>
              <a:lnTo>
                <a:pt x="164" y="661"/>
              </a:lnTo>
              <a:lnTo>
                <a:pt x="179" y="671"/>
              </a:lnTo>
              <a:lnTo>
                <a:pt x="192" y="685"/>
              </a:lnTo>
              <a:lnTo>
                <a:pt x="203" y="688"/>
              </a:lnTo>
              <a:lnTo>
                <a:pt x="211" y="693"/>
              </a:lnTo>
              <a:lnTo>
                <a:pt x="217" y="699"/>
              </a:lnTo>
              <a:lnTo>
                <a:pt x="223" y="706"/>
              </a:lnTo>
              <a:lnTo>
                <a:pt x="231" y="711"/>
              </a:lnTo>
              <a:lnTo>
                <a:pt x="240" y="715"/>
              </a:lnTo>
              <a:lnTo>
                <a:pt x="255" y="716"/>
              </a:lnTo>
              <a:lnTo>
                <a:pt x="268" y="714"/>
              </a:lnTo>
              <a:lnTo>
                <a:pt x="280" y="709"/>
              </a:lnTo>
              <a:lnTo>
                <a:pt x="292" y="703"/>
              </a:lnTo>
              <a:lnTo>
                <a:pt x="304" y="698"/>
              </a:lnTo>
              <a:lnTo>
                <a:pt x="320" y="696"/>
              </a:lnTo>
              <a:lnTo>
                <a:pt x="336" y="695"/>
              </a:lnTo>
              <a:lnTo>
                <a:pt x="353" y="695"/>
              </a:lnTo>
              <a:lnTo>
                <a:pt x="372" y="696"/>
              </a:lnTo>
              <a:lnTo>
                <a:pt x="389" y="696"/>
              </a:lnTo>
              <a:lnTo>
                <a:pt x="405" y="694"/>
              </a:lnTo>
              <a:lnTo>
                <a:pt x="420" y="689"/>
              </a:lnTo>
              <a:lnTo>
                <a:pt x="432" y="681"/>
              </a:lnTo>
              <a:lnTo>
                <a:pt x="512" y="689"/>
              </a:lnTo>
              <a:lnTo>
                <a:pt x="517" y="679"/>
              </a:lnTo>
              <a:lnTo>
                <a:pt x="525" y="673"/>
              </a:lnTo>
              <a:lnTo>
                <a:pt x="535" y="670"/>
              </a:lnTo>
              <a:lnTo>
                <a:pt x="545" y="670"/>
              </a:lnTo>
              <a:lnTo>
                <a:pt x="557" y="671"/>
              </a:lnTo>
              <a:lnTo>
                <a:pt x="571" y="673"/>
              </a:lnTo>
              <a:lnTo>
                <a:pt x="575" y="745"/>
              </a:lnTo>
              <a:lnTo>
                <a:pt x="561" y="845"/>
              </a:lnTo>
              <a:lnTo>
                <a:pt x="608" y="881"/>
              </a:lnTo>
              <a:lnTo>
                <a:pt x="624" y="889"/>
              </a:lnTo>
              <a:lnTo>
                <a:pt x="639" y="899"/>
              </a:lnTo>
              <a:lnTo>
                <a:pt x="651" y="908"/>
              </a:lnTo>
              <a:lnTo>
                <a:pt x="661" y="917"/>
              </a:lnTo>
              <a:lnTo>
                <a:pt x="672" y="925"/>
              </a:lnTo>
              <a:lnTo>
                <a:pt x="683" y="932"/>
              </a:lnTo>
              <a:lnTo>
                <a:pt x="696" y="937"/>
              </a:lnTo>
              <a:lnTo>
                <a:pt x="711" y="939"/>
              </a:lnTo>
              <a:lnTo>
                <a:pt x="729" y="938"/>
              </a:lnTo>
              <a:lnTo>
                <a:pt x="752" y="933"/>
              </a:lnTo>
              <a:lnTo>
                <a:pt x="763" y="948"/>
              </a:lnTo>
              <a:lnTo>
                <a:pt x="773" y="957"/>
              </a:lnTo>
              <a:lnTo>
                <a:pt x="788" y="961"/>
              </a:lnTo>
              <a:lnTo>
                <a:pt x="805" y="963"/>
              </a:lnTo>
              <a:lnTo>
                <a:pt x="827" y="961"/>
              </a:lnTo>
              <a:lnTo>
                <a:pt x="821" y="985"/>
              </a:lnTo>
              <a:lnTo>
                <a:pt x="837" y="988"/>
              </a:lnTo>
              <a:lnTo>
                <a:pt x="853" y="993"/>
              </a:lnTo>
              <a:lnTo>
                <a:pt x="869" y="999"/>
              </a:lnTo>
              <a:lnTo>
                <a:pt x="884" y="1005"/>
              </a:lnTo>
              <a:lnTo>
                <a:pt x="900" y="1008"/>
              </a:lnTo>
              <a:lnTo>
                <a:pt x="916" y="1008"/>
              </a:lnTo>
              <a:lnTo>
                <a:pt x="932" y="1004"/>
              </a:lnTo>
              <a:lnTo>
                <a:pt x="943" y="997"/>
              </a:lnTo>
              <a:lnTo>
                <a:pt x="952" y="987"/>
              </a:lnTo>
              <a:lnTo>
                <a:pt x="960" y="976"/>
              </a:lnTo>
              <a:lnTo>
                <a:pt x="968" y="964"/>
              </a:lnTo>
              <a:lnTo>
                <a:pt x="975" y="952"/>
              </a:lnTo>
              <a:lnTo>
                <a:pt x="983" y="942"/>
              </a:lnTo>
              <a:lnTo>
                <a:pt x="992" y="934"/>
              </a:lnTo>
              <a:lnTo>
                <a:pt x="1003" y="931"/>
              </a:lnTo>
              <a:lnTo>
                <a:pt x="1016" y="931"/>
              </a:lnTo>
              <a:lnTo>
                <a:pt x="1028" y="936"/>
              </a:lnTo>
              <a:lnTo>
                <a:pt x="1040" y="943"/>
              </a:lnTo>
              <a:lnTo>
                <a:pt x="1051" y="951"/>
              </a:lnTo>
              <a:lnTo>
                <a:pt x="1064" y="957"/>
              </a:lnTo>
              <a:lnTo>
                <a:pt x="1077" y="961"/>
              </a:lnTo>
              <a:lnTo>
                <a:pt x="1077" y="993"/>
              </a:lnTo>
              <a:lnTo>
                <a:pt x="1092" y="998"/>
              </a:lnTo>
              <a:lnTo>
                <a:pt x="1101" y="1007"/>
              </a:lnTo>
              <a:lnTo>
                <a:pt x="1109" y="1019"/>
              </a:lnTo>
              <a:lnTo>
                <a:pt x="1115" y="1031"/>
              </a:lnTo>
              <a:lnTo>
                <a:pt x="1120" y="1044"/>
              </a:lnTo>
              <a:lnTo>
                <a:pt x="1124" y="1057"/>
              </a:lnTo>
              <a:lnTo>
                <a:pt x="1131" y="1069"/>
              </a:lnTo>
              <a:lnTo>
                <a:pt x="1163" y="1069"/>
              </a:lnTo>
              <a:lnTo>
                <a:pt x="1200" y="1001"/>
              </a:lnTo>
              <a:lnTo>
                <a:pt x="1213" y="1006"/>
              </a:lnTo>
              <a:lnTo>
                <a:pt x="1224" y="1013"/>
              </a:lnTo>
              <a:lnTo>
                <a:pt x="1231" y="1022"/>
              </a:lnTo>
              <a:lnTo>
                <a:pt x="1235" y="1033"/>
              </a:lnTo>
              <a:lnTo>
                <a:pt x="1237" y="1045"/>
              </a:lnTo>
              <a:lnTo>
                <a:pt x="1240" y="1057"/>
              </a:lnTo>
              <a:lnTo>
                <a:pt x="1241" y="1070"/>
              </a:lnTo>
              <a:lnTo>
                <a:pt x="1243" y="1081"/>
              </a:lnTo>
              <a:lnTo>
                <a:pt x="1256" y="1085"/>
              </a:lnTo>
              <a:lnTo>
                <a:pt x="1271" y="1090"/>
              </a:lnTo>
              <a:lnTo>
                <a:pt x="1287" y="1094"/>
              </a:lnTo>
              <a:lnTo>
                <a:pt x="1301" y="1096"/>
              </a:lnTo>
              <a:lnTo>
                <a:pt x="1315" y="1094"/>
              </a:lnTo>
              <a:lnTo>
                <a:pt x="1325" y="1089"/>
              </a:lnTo>
              <a:lnTo>
                <a:pt x="1332" y="1082"/>
              </a:lnTo>
              <a:lnTo>
                <a:pt x="1337" y="1072"/>
              </a:lnTo>
              <a:lnTo>
                <a:pt x="1340" y="1062"/>
              </a:lnTo>
              <a:lnTo>
                <a:pt x="1343" y="1051"/>
              </a:lnTo>
              <a:lnTo>
                <a:pt x="1345" y="1041"/>
              </a:lnTo>
              <a:lnTo>
                <a:pt x="1348" y="1033"/>
              </a:lnTo>
              <a:lnTo>
                <a:pt x="1357" y="1014"/>
              </a:lnTo>
              <a:lnTo>
                <a:pt x="1371" y="997"/>
              </a:lnTo>
              <a:lnTo>
                <a:pt x="1384" y="982"/>
              </a:lnTo>
              <a:lnTo>
                <a:pt x="1397" y="966"/>
              </a:lnTo>
              <a:lnTo>
                <a:pt x="1408" y="950"/>
              </a:lnTo>
              <a:lnTo>
                <a:pt x="1416" y="933"/>
              </a:lnTo>
              <a:lnTo>
                <a:pt x="1419" y="913"/>
              </a:lnTo>
              <a:lnTo>
                <a:pt x="1440" y="917"/>
              </a:lnTo>
              <a:lnTo>
                <a:pt x="1448" y="910"/>
              </a:lnTo>
              <a:lnTo>
                <a:pt x="1457" y="904"/>
              </a:lnTo>
              <a:lnTo>
                <a:pt x="1465" y="899"/>
              </a:lnTo>
              <a:lnTo>
                <a:pt x="1472" y="893"/>
              </a:lnTo>
              <a:lnTo>
                <a:pt x="1477" y="887"/>
              </a:lnTo>
              <a:lnTo>
                <a:pt x="1479" y="879"/>
              </a:lnTo>
              <a:lnTo>
                <a:pt x="1477" y="869"/>
              </a:lnTo>
              <a:lnTo>
                <a:pt x="1611" y="897"/>
              </a:lnTo>
              <a:lnTo>
                <a:pt x="1616" y="893"/>
              </a:lnTo>
              <a:lnTo>
                <a:pt x="1615" y="885"/>
              </a:lnTo>
              <a:lnTo>
                <a:pt x="1615" y="874"/>
              </a:lnTo>
              <a:lnTo>
                <a:pt x="1615" y="862"/>
              </a:lnTo>
              <a:lnTo>
                <a:pt x="1617" y="848"/>
              </a:lnTo>
              <a:lnTo>
                <a:pt x="1620" y="836"/>
              </a:lnTo>
              <a:lnTo>
                <a:pt x="1625" y="824"/>
              </a:lnTo>
              <a:lnTo>
                <a:pt x="1632" y="815"/>
              </a:lnTo>
              <a:lnTo>
                <a:pt x="1641" y="809"/>
              </a:lnTo>
              <a:lnTo>
                <a:pt x="1653" y="807"/>
              </a:lnTo>
              <a:lnTo>
                <a:pt x="1671" y="810"/>
              </a:lnTo>
              <a:lnTo>
                <a:pt x="1687" y="817"/>
              </a:lnTo>
              <a:lnTo>
                <a:pt x="1701" y="826"/>
              </a:lnTo>
              <a:lnTo>
                <a:pt x="1717" y="835"/>
              </a:lnTo>
              <a:lnTo>
                <a:pt x="1732" y="843"/>
              </a:lnTo>
              <a:lnTo>
                <a:pt x="1749" y="848"/>
              </a:lnTo>
              <a:lnTo>
                <a:pt x="1776" y="851"/>
              </a:lnTo>
              <a:lnTo>
                <a:pt x="1804" y="850"/>
              </a:lnTo>
              <a:lnTo>
                <a:pt x="1832" y="845"/>
              </a:lnTo>
              <a:lnTo>
                <a:pt x="1857" y="837"/>
              </a:lnTo>
              <a:lnTo>
                <a:pt x="1881" y="827"/>
              </a:lnTo>
              <a:lnTo>
                <a:pt x="1901" y="813"/>
              </a:lnTo>
              <a:lnTo>
                <a:pt x="1917" y="797"/>
              </a:lnTo>
              <a:lnTo>
                <a:pt x="1927" y="778"/>
              </a:lnTo>
              <a:lnTo>
                <a:pt x="1931" y="757"/>
              </a:lnTo>
              <a:lnTo>
                <a:pt x="1953" y="758"/>
              </a:lnTo>
              <a:lnTo>
                <a:pt x="1971" y="757"/>
              </a:lnTo>
              <a:lnTo>
                <a:pt x="1984" y="753"/>
              </a:lnTo>
              <a:lnTo>
                <a:pt x="1993" y="748"/>
              </a:lnTo>
              <a:lnTo>
                <a:pt x="1999" y="740"/>
              </a:lnTo>
              <a:lnTo>
                <a:pt x="2001" y="731"/>
              </a:lnTo>
              <a:lnTo>
                <a:pt x="2001" y="720"/>
              </a:lnTo>
              <a:lnTo>
                <a:pt x="2000" y="708"/>
              </a:lnTo>
              <a:lnTo>
                <a:pt x="1995" y="695"/>
              </a:lnTo>
              <a:lnTo>
                <a:pt x="1989" y="681"/>
              </a:lnTo>
              <a:lnTo>
                <a:pt x="2085" y="661"/>
              </a:lnTo>
              <a:lnTo>
                <a:pt x="2091" y="641"/>
              </a:lnTo>
              <a:lnTo>
                <a:pt x="2112" y="629"/>
              </a:lnTo>
              <a:lnTo>
                <a:pt x="2125" y="617"/>
              </a:lnTo>
              <a:lnTo>
                <a:pt x="2131" y="604"/>
              </a:lnTo>
              <a:lnTo>
                <a:pt x="2131" y="591"/>
              </a:lnTo>
              <a:lnTo>
                <a:pt x="2124" y="578"/>
              </a:lnTo>
              <a:lnTo>
                <a:pt x="2112" y="567"/>
              </a:lnTo>
              <a:lnTo>
                <a:pt x="2096" y="557"/>
              </a:lnTo>
              <a:lnTo>
                <a:pt x="2075" y="549"/>
              </a:lnTo>
              <a:lnTo>
                <a:pt x="2115" y="484"/>
              </a:lnTo>
              <a:lnTo>
                <a:pt x="2048" y="380"/>
              </a:lnTo>
              <a:lnTo>
                <a:pt x="2035" y="378"/>
              </a:lnTo>
              <a:lnTo>
                <a:pt x="2021" y="375"/>
              </a:lnTo>
              <a:lnTo>
                <a:pt x="2005" y="373"/>
              </a:lnTo>
              <a:lnTo>
                <a:pt x="1992" y="372"/>
              </a:lnTo>
              <a:lnTo>
                <a:pt x="1979" y="374"/>
              </a:lnTo>
              <a:lnTo>
                <a:pt x="1968" y="380"/>
              </a:lnTo>
              <a:lnTo>
                <a:pt x="1947" y="380"/>
              </a:lnTo>
              <a:lnTo>
                <a:pt x="1929" y="382"/>
              </a:lnTo>
              <a:lnTo>
                <a:pt x="1913" y="388"/>
              </a:lnTo>
              <a:lnTo>
                <a:pt x="1900" y="394"/>
              </a:lnTo>
              <a:lnTo>
                <a:pt x="1885" y="401"/>
              </a:lnTo>
              <a:lnTo>
                <a:pt x="1869" y="407"/>
              </a:lnTo>
              <a:lnTo>
                <a:pt x="1851" y="412"/>
              </a:lnTo>
              <a:lnTo>
                <a:pt x="1835" y="413"/>
              </a:lnTo>
              <a:lnTo>
                <a:pt x="1820" y="410"/>
              </a:lnTo>
              <a:lnTo>
                <a:pt x="1805" y="407"/>
              </a:lnTo>
              <a:lnTo>
                <a:pt x="1792" y="404"/>
              </a:lnTo>
              <a:lnTo>
                <a:pt x="1776" y="404"/>
              </a:lnTo>
              <a:lnTo>
                <a:pt x="1779" y="388"/>
              </a:lnTo>
              <a:lnTo>
                <a:pt x="1777" y="372"/>
              </a:lnTo>
              <a:lnTo>
                <a:pt x="1773" y="356"/>
              </a:lnTo>
              <a:lnTo>
                <a:pt x="1764" y="341"/>
              </a:lnTo>
              <a:lnTo>
                <a:pt x="1751" y="329"/>
              </a:lnTo>
              <a:lnTo>
                <a:pt x="1733" y="320"/>
              </a:lnTo>
              <a:lnTo>
                <a:pt x="1744" y="284"/>
              </a:lnTo>
              <a:lnTo>
                <a:pt x="1725" y="280"/>
              </a:lnTo>
              <a:lnTo>
                <a:pt x="1711" y="273"/>
              </a:lnTo>
              <a:lnTo>
                <a:pt x="1700" y="265"/>
              </a:lnTo>
              <a:lnTo>
                <a:pt x="1689" y="255"/>
              </a:lnTo>
              <a:lnTo>
                <a:pt x="1681" y="245"/>
              </a:lnTo>
              <a:lnTo>
                <a:pt x="1672" y="235"/>
              </a:lnTo>
              <a:lnTo>
                <a:pt x="1661" y="226"/>
              </a:lnTo>
              <a:lnTo>
                <a:pt x="1647" y="219"/>
              </a:lnTo>
              <a:lnTo>
                <a:pt x="1636" y="217"/>
              </a:lnTo>
              <a:lnTo>
                <a:pt x="1627" y="218"/>
              </a:lnTo>
              <a:lnTo>
                <a:pt x="1617" y="221"/>
              </a:lnTo>
              <a:lnTo>
                <a:pt x="1609" y="224"/>
              </a:lnTo>
              <a:lnTo>
                <a:pt x="1599" y="225"/>
              </a:lnTo>
              <a:lnTo>
                <a:pt x="1585" y="224"/>
              </a:lnTo>
              <a:lnTo>
                <a:pt x="1573" y="222"/>
              </a:lnTo>
              <a:lnTo>
                <a:pt x="1561" y="220"/>
              </a:lnTo>
              <a:lnTo>
                <a:pt x="1549" y="220"/>
              </a:lnTo>
              <a:lnTo>
                <a:pt x="1539" y="221"/>
              </a:lnTo>
              <a:lnTo>
                <a:pt x="1529" y="227"/>
              </a:lnTo>
              <a:lnTo>
                <a:pt x="1520" y="236"/>
              </a:lnTo>
              <a:lnTo>
                <a:pt x="1509" y="236"/>
              </a:lnTo>
              <a:lnTo>
                <a:pt x="1499" y="215"/>
              </a:lnTo>
              <a:lnTo>
                <a:pt x="1484" y="195"/>
              </a:lnTo>
              <a:lnTo>
                <a:pt x="1471" y="175"/>
              </a:lnTo>
              <a:lnTo>
                <a:pt x="1457" y="156"/>
              </a:lnTo>
              <a:lnTo>
                <a:pt x="1445" y="136"/>
              </a:lnTo>
              <a:lnTo>
                <a:pt x="1440" y="114"/>
              </a:lnTo>
              <a:lnTo>
                <a:pt x="1440" y="92"/>
              </a:lnTo>
              <a:lnTo>
                <a:pt x="1417" y="90"/>
              </a:lnTo>
              <a:lnTo>
                <a:pt x="1399" y="84"/>
              </a:lnTo>
              <a:lnTo>
                <a:pt x="1381" y="77"/>
              </a:lnTo>
              <a:lnTo>
                <a:pt x="1365" y="68"/>
              </a:lnTo>
              <a:lnTo>
                <a:pt x="1349" y="56"/>
              </a:lnTo>
              <a:lnTo>
                <a:pt x="1363" y="49"/>
              </a:lnTo>
              <a:lnTo>
                <a:pt x="1369" y="43"/>
              </a:lnTo>
              <a:lnTo>
                <a:pt x="1369" y="36"/>
              </a:lnTo>
              <a:lnTo>
                <a:pt x="1365" y="31"/>
              </a:lnTo>
              <a:lnTo>
                <a:pt x="1359" y="25"/>
              </a:lnTo>
              <a:lnTo>
                <a:pt x="1348" y="20"/>
              </a:lnTo>
              <a:lnTo>
                <a:pt x="1337" y="15"/>
              </a:lnTo>
              <a:lnTo>
                <a:pt x="1328" y="10"/>
              </a:lnTo>
              <a:lnTo>
                <a:pt x="1319" y="5"/>
              </a:lnTo>
              <a:lnTo>
                <a:pt x="1312" y="0"/>
              </a:lnTo>
              <a:lnTo>
                <a:pt x="1295" y="4"/>
              </a:lnTo>
              <a:lnTo>
                <a:pt x="1277" y="8"/>
              </a:lnTo>
              <a:lnTo>
                <a:pt x="1260" y="14"/>
              </a:lnTo>
              <a:lnTo>
                <a:pt x="1245" y="22"/>
              </a:lnTo>
              <a:lnTo>
                <a:pt x="1233" y="31"/>
              </a:lnTo>
              <a:lnTo>
                <a:pt x="1227" y="44"/>
              </a:lnTo>
              <a:close/>
            </a:path>
          </a:pathLst>
        </a:custGeom>
        <a:solidFill>
          <a:schemeClr val="accent1"/>
        </a:solidFill>
        <a:ln w="0">
          <a:noFill/>
          <a:prstDash val="solid"/>
          <a:round/>
          <a:headEnd/>
          <a:tailEnd/>
        </a:ln>
      </xdr:spPr>
    </xdr:sp>
    <xdr:clientData/>
  </xdr:twoCellAnchor>
  <xdr:twoCellAnchor>
    <xdr:from>
      <xdr:col>25</xdr:col>
      <xdr:colOff>416718</xdr:colOff>
      <xdr:row>27</xdr:row>
      <xdr:rowOff>83342</xdr:rowOff>
    </xdr:from>
    <xdr:to>
      <xdr:col>29</xdr:col>
      <xdr:colOff>428624</xdr:colOff>
      <xdr:row>32</xdr:row>
      <xdr:rowOff>107156</xdr:rowOff>
    </xdr:to>
    <xdr:sp macro="" textlink="">
      <xdr:nvSpPr>
        <xdr:cNvPr id="51" name="Szövegdoboz 50">
          <a:extLst>
            <a:ext uri="{FF2B5EF4-FFF2-40B4-BE49-F238E27FC236}">
              <a16:creationId xmlns:a16="http://schemas.microsoft.com/office/drawing/2014/main" id="{5DE9B6A0-0DE3-4FBB-805B-0ED6B0EE74E7}"/>
            </a:ext>
          </a:extLst>
        </xdr:cNvPr>
        <xdr:cNvSpPr txBox="1"/>
      </xdr:nvSpPr>
      <xdr:spPr>
        <a:xfrm>
          <a:off x="17112138" y="4533422"/>
          <a:ext cx="2480786" cy="78581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800" b="1">
              <a:solidFill>
                <a:schemeClr val="accent3"/>
              </a:solidFill>
            </a:rPr>
            <a:t>3,1%</a:t>
          </a:r>
        </a:p>
        <a:p>
          <a:pPr algn="ctr"/>
          <a:r>
            <a:rPr lang="hu-HU" sz="1800" b="1">
              <a:solidFill>
                <a:schemeClr val="accent3"/>
              </a:solidFill>
            </a:rPr>
            <a:t>(-0,3 pp.)</a:t>
          </a:r>
        </a:p>
        <a:p>
          <a:pPr algn="ctr"/>
          <a:endParaRPr lang="hu-HU" sz="1800" b="1">
            <a:solidFill>
              <a:schemeClr val="accent3"/>
            </a:solidFill>
          </a:endParaRPr>
        </a:p>
        <a:p>
          <a:pPr algn="ctr"/>
          <a:endParaRPr lang="hu-HU" sz="1800" b="1">
            <a:solidFill>
              <a:schemeClr val="accent3"/>
            </a:solidFill>
          </a:endParaRPr>
        </a:p>
      </xdr:txBody>
    </xdr:sp>
    <xdr:clientData/>
  </xdr:twoCellAnchor>
  <xdr:twoCellAnchor>
    <xdr:from>
      <xdr:col>26</xdr:col>
      <xdr:colOff>230982</xdr:colOff>
      <xdr:row>17</xdr:row>
      <xdr:rowOff>128587</xdr:rowOff>
    </xdr:from>
    <xdr:to>
      <xdr:col>29</xdr:col>
      <xdr:colOff>333376</xdr:colOff>
      <xdr:row>23</xdr:row>
      <xdr:rowOff>9524</xdr:rowOff>
    </xdr:to>
    <xdr:sp macro="" textlink="">
      <xdr:nvSpPr>
        <xdr:cNvPr id="52" name="Szövegdoboz 51">
          <a:extLst>
            <a:ext uri="{FF2B5EF4-FFF2-40B4-BE49-F238E27FC236}">
              <a16:creationId xmlns:a16="http://schemas.microsoft.com/office/drawing/2014/main" id="{019311B2-B234-4E7D-AB4E-23E46D1B6EA6}"/>
            </a:ext>
          </a:extLst>
        </xdr:cNvPr>
        <xdr:cNvSpPr txBox="1"/>
      </xdr:nvSpPr>
      <xdr:spPr>
        <a:xfrm>
          <a:off x="17543622" y="2947987"/>
          <a:ext cx="1954054" cy="8867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800" b="1">
              <a:solidFill>
                <a:sysClr val="windowText" lastClr="000000"/>
              </a:solidFill>
            </a:rPr>
            <a:t>6,0%</a:t>
          </a:r>
        </a:p>
        <a:p>
          <a:pPr algn="ctr"/>
          <a:r>
            <a:rPr lang="hu-HU" sz="1800" b="1">
              <a:solidFill>
                <a:sysClr val="windowText" lastClr="000000"/>
              </a:solidFill>
            </a:rPr>
            <a:t>(+0,5 pp.)</a:t>
          </a:r>
        </a:p>
      </xdr:txBody>
    </xdr:sp>
    <xdr:clientData/>
  </xdr:twoCellAnchor>
  <xdr:twoCellAnchor>
    <xdr:from>
      <xdr:col>23</xdr:col>
      <xdr:colOff>444952</xdr:colOff>
      <xdr:row>17</xdr:row>
      <xdr:rowOff>11906</xdr:rowOff>
    </xdr:from>
    <xdr:to>
      <xdr:col>27</xdr:col>
      <xdr:colOff>62932</xdr:colOff>
      <xdr:row>21</xdr:row>
      <xdr:rowOff>137583</xdr:rowOff>
    </xdr:to>
    <xdr:sp macro="" textlink="">
      <xdr:nvSpPr>
        <xdr:cNvPr id="53" name="Szövegdoboz 52">
          <a:extLst>
            <a:ext uri="{FF2B5EF4-FFF2-40B4-BE49-F238E27FC236}">
              <a16:creationId xmlns:a16="http://schemas.microsoft.com/office/drawing/2014/main" id="{B40FA2CD-ECCE-457D-AED8-9346135EE319}"/>
            </a:ext>
          </a:extLst>
        </xdr:cNvPr>
        <xdr:cNvSpPr txBox="1"/>
      </xdr:nvSpPr>
      <xdr:spPr>
        <a:xfrm>
          <a:off x="15905932" y="2831306"/>
          <a:ext cx="2086860" cy="796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800" b="1">
              <a:solidFill>
                <a:schemeClr val="accent3"/>
              </a:solidFill>
            </a:rPr>
            <a:t>15,0%</a:t>
          </a:r>
        </a:p>
        <a:p>
          <a:pPr algn="ctr"/>
          <a:r>
            <a:rPr lang="hu-HU" sz="1800" b="1">
              <a:solidFill>
                <a:schemeClr val="accent3"/>
              </a:solidFill>
            </a:rPr>
            <a:t>(-1,4 pp.)</a:t>
          </a:r>
        </a:p>
      </xdr:txBody>
    </xdr:sp>
    <xdr:clientData/>
  </xdr:twoCellAnchor>
  <xdr:twoCellAnchor>
    <xdr:from>
      <xdr:col>30</xdr:col>
      <xdr:colOff>218054</xdr:colOff>
      <xdr:row>25</xdr:row>
      <xdr:rowOff>83003</xdr:rowOff>
    </xdr:from>
    <xdr:to>
      <xdr:col>33</xdr:col>
      <xdr:colOff>520473</xdr:colOff>
      <xdr:row>30</xdr:row>
      <xdr:rowOff>107155</xdr:rowOff>
    </xdr:to>
    <xdr:sp macro="" textlink="">
      <xdr:nvSpPr>
        <xdr:cNvPr id="54" name="Szövegdoboz 53">
          <a:extLst>
            <a:ext uri="{FF2B5EF4-FFF2-40B4-BE49-F238E27FC236}">
              <a16:creationId xmlns:a16="http://schemas.microsoft.com/office/drawing/2014/main" id="{992C8BCF-669B-4248-857D-CACE5C3F0624}"/>
            </a:ext>
          </a:extLst>
        </xdr:cNvPr>
        <xdr:cNvSpPr txBox="1"/>
      </xdr:nvSpPr>
      <xdr:spPr>
        <a:xfrm>
          <a:off x="19999574" y="4228283"/>
          <a:ext cx="2154079" cy="7861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8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4,2</a:t>
          </a:r>
          <a:r>
            <a:rPr lang="hu-HU" sz="1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%</a:t>
          </a:r>
        </a:p>
        <a:p>
          <a:pPr algn="ctr"/>
          <a:r>
            <a:rPr lang="hu-HU" sz="18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(+1,2 pp.)</a:t>
          </a:r>
        </a:p>
      </xdr:txBody>
    </xdr:sp>
    <xdr:clientData/>
  </xdr:twoCellAnchor>
  <xdr:twoCellAnchor>
    <xdr:from>
      <xdr:col>32</xdr:col>
      <xdr:colOff>587489</xdr:colOff>
      <xdr:row>13</xdr:row>
      <xdr:rowOff>98652</xdr:rowOff>
    </xdr:from>
    <xdr:to>
      <xdr:col>36</xdr:col>
      <xdr:colOff>57830</xdr:colOff>
      <xdr:row>18</xdr:row>
      <xdr:rowOff>134371</xdr:rowOff>
    </xdr:to>
    <xdr:sp macro="" textlink="">
      <xdr:nvSpPr>
        <xdr:cNvPr id="55" name="Szövegdoboz 54">
          <a:extLst>
            <a:ext uri="{FF2B5EF4-FFF2-40B4-BE49-F238E27FC236}">
              <a16:creationId xmlns:a16="http://schemas.microsoft.com/office/drawing/2014/main" id="{72B422EC-D744-4590-BA5D-59AE037DDBB1}"/>
            </a:ext>
          </a:extLst>
        </xdr:cNvPr>
        <xdr:cNvSpPr txBox="1"/>
      </xdr:nvSpPr>
      <xdr:spPr>
        <a:xfrm>
          <a:off x="21603449" y="2247492"/>
          <a:ext cx="1939221" cy="873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800" b="1">
              <a:solidFill>
                <a:sysClr val="windowText" lastClr="000000"/>
              </a:solidFill>
            </a:rPr>
            <a:t>5,4%</a:t>
          </a:r>
        </a:p>
        <a:p>
          <a:pPr algn="ctr"/>
          <a:r>
            <a:rPr lang="hu-HU" sz="1800" b="1">
              <a:solidFill>
                <a:sysClr val="windowText" lastClr="000000"/>
              </a:solidFill>
            </a:rPr>
            <a:t>(+0,7 pp.)</a:t>
          </a:r>
        </a:p>
      </xdr:txBody>
    </xdr:sp>
    <xdr:clientData/>
  </xdr:twoCellAnchor>
  <xdr:twoCellAnchor>
    <xdr:from>
      <xdr:col>30</xdr:col>
      <xdr:colOff>269080</xdr:colOff>
      <xdr:row>8</xdr:row>
      <xdr:rowOff>80963</xdr:rowOff>
    </xdr:from>
    <xdr:to>
      <xdr:col>34</xdr:col>
      <xdr:colOff>202405</xdr:colOff>
      <xdr:row>13</xdr:row>
      <xdr:rowOff>116682</xdr:rowOff>
    </xdr:to>
    <xdr:sp macro="" textlink="">
      <xdr:nvSpPr>
        <xdr:cNvPr id="56" name="Szövegdoboz 55">
          <a:extLst>
            <a:ext uri="{FF2B5EF4-FFF2-40B4-BE49-F238E27FC236}">
              <a16:creationId xmlns:a16="http://schemas.microsoft.com/office/drawing/2014/main" id="{3EA2C407-CE2A-447D-8F07-95401914471A}"/>
            </a:ext>
          </a:extLst>
        </xdr:cNvPr>
        <xdr:cNvSpPr txBox="1"/>
      </xdr:nvSpPr>
      <xdr:spPr>
        <a:xfrm>
          <a:off x="20050600" y="1391603"/>
          <a:ext cx="2402205" cy="873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2,8%</a:t>
          </a:r>
        </a:p>
        <a:p>
          <a:pPr algn="ctr"/>
          <a:r>
            <a:rPr lang="hu-HU" sz="18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(+0,1 pp.)</a:t>
          </a:r>
        </a:p>
      </xdr:txBody>
    </xdr:sp>
    <xdr:clientData/>
  </xdr:twoCellAnchor>
  <xdr:twoCellAnchor>
    <xdr:from>
      <xdr:col>29</xdr:col>
      <xdr:colOff>144576</xdr:colOff>
      <xdr:row>16</xdr:row>
      <xdr:rowOff>31410</xdr:rowOff>
    </xdr:from>
    <xdr:to>
      <xdr:col>32</xdr:col>
      <xdr:colOff>323170</xdr:colOff>
      <xdr:row>21</xdr:row>
      <xdr:rowOff>62026</xdr:rowOff>
    </xdr:to>
    <xdr:sp macro="" textlink="">
      <xdr:nvSpPr>
        <xdr:cNvPr id="57" name="Szövegdoboz 56">
          <a:extLst>
            <a:ext uri="{FF2B5EF4-FFF2-40B4-BE49-F238E27FC236}">
              <a16:creationId xmlns:a16="http://schemas.microsoft.com/office/drawing/2014/main" id="{90FC05A6-E619-4A19-A981-0781523CAA7C}"/>
            </a:ext>
          </a:extLst>
        </xdr:cNvPr>
        <xdr:cNvSpPr txBox="1"/>
      </xdr:nvSpPr>
      <xdr:spPr>
        <a:xfrm>
          <a:off x="19308876" y="2683170"/>
          <a:ext cx="2030254" cy="8688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800" b="1">
              <a:solidFill>
                <a:schemeClr val="accent3"/>
              </a:solidFill>
            </a:rPr>
            <a:t>63,6</a:t>
          </a:r>
          <a:r>
            <a:rPr lang="hu-HU" sz="1800" b="1" baseline="0">
              <a:solidFill>
                <a:schemeClr val="accent3"/>
              </a:solidFill>
            </a:rPr>
            <a:t>%</a:t>
          </a:r>
        </a:p>
        <a:p>
          <a:pPr algn="ctr"/>
          <a:r>
            <a:rPr lang="hu-HU" sz="1800" b="1" baseline="0">
              <a:solidFill>
                <a:schemeClr val="accent3"/>
              </a:solidFill>
            </a:rPr>
            <a:t>(-0,8 pp.)</a:t>
          </a:r>
          <a:endParaRPr lang="hu-HU" sz="1800" b="1">
            <a:solidFill>
              <a:schemeClr val="accent3"/>
            </a:solidFill>
          </a:endParaRPr>
        </a:p>
        <a:p>
          <a:pPr algn="ctr"/>
          <a:endParaRPr lang="hu-HU" sz="1800" b="1">
            <a:solidFill>
              <a:schemeClr val="accent3"/>
            </a:solidFill>
          </a:endParaRPr>
        </a:p>
      </xdr:txBody>
    </xdr:sp>
    <xdr:clientData/>
  </xdr:twoCellAnchor>
  <xdr:twoCellAnchor>
    <xdr:from>
      <xdr:col>26</xdr:col>
      <xdr:colOff>363991</xdr:colOff>
      <xdr:row>8</xdr:row>
      <xdr:rowOff>56127</xdr:rowOff>
    </xdr:from>
    <xdr:to>
      <xdr:col>29</xdr:col>
      <xdr:colOff>471147</xdr:colOff>
      <xdr:row>13</xdr:row>
      <xdr:rowOff>91847</xdr:rowOff>
    </xdr:to>
    <xdr:sp macro="" textlink="">
      <xdr:nvSpPr>
        <xdr:cNvPr id="58" name="Szövegdoboz 57">
          <a:extLst>
            <a:ext uri="{FF2B5EF4-FFF2-40B4-BE49-F238E27FC236}">
              <a16:creationId xmlns:a16="http://schemas.microsoft.com/office/drawing/2014/main" id="{7CF898DA-C62B-49DD-B040-247F37BAEFD5}"/>
            </a:ext>
          </a:extLst>
        </xdr:cNvPr>
        <xdr:cNvSpPr txBox="1"/>
      </xdr:nvSpPr>
      <xdr:spPr>
        <a:xfrm>
          <a:off x="17676631" y="1366767"/>
          <a:ext cx="1958816" cy="873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hu-HU" sz="1800" b="1">
              <a:solidFill>
                <a:schemeClr val="accent3"/>
              </a:solidFill>
            </a:rPr>
            <a:t>60,8%</a:t>
          </a:r>
        </a:p>
        <a:p>
          <a:pPr algn="ctr"/>
          <a:r>
            <a:rPr lang="hu-HU" sz="1800" b="1">
              <a:solidFill>
                <a:schemeClr val="accent3"/>
              </a:solidFill>
            </a:rPr>
            <a:t>(-1,0</a:t>
          </a:r>
          <a:r>
            <a:rPr lang="hu-HU" sz="1800" b="1" baseline="0">
              <a:solidFill>
                <a:schemeClr val="accent3"/>
              </a:solidFill>
            </a:rPr>
            <a:t> pp.)</a:t>
          </a:r>
          <a:endParaRPr lang="hu-HU" sz="1800" b="1">
            <a:solidFill>
              <a:schemeClr val="accent3"/>
            </a:solidFill>
          </a:endParaRPr>
        </a:p>
        <a:p>
          <a:pPr algn="ctr"/>
          <a:endParaRPr lang="hu-HU" sz="1800" b="1">
            <a:solidFill>
              <a:schemeClr val="accent3"/>
            </a:solidFill>
          </a:endParaRPr>
        </a:p>
      </xdr:txBody>
    </xdr:sp>
    <xdr:clientData/>
  </xdr:twoCellAnchor>
  <xdr:twoCellAnchor>
    <xdr:from>
      <xdr:col>28</xdr:col>
      <xdr:colOff>489857</xdr:colOff>
      <xdr:row>12</xdr:row>
      <xdr:rowOff>40821</xdr:rowOff>
    </xdr:from>
    <xdr:to>
      <xdr:col>29</xdr:col>
      <xdr:colOff>583406</xdr:colOff>
      <xdr:row>16</xdr:row>
      <xdr:rowOff>95250</xdr:rowOff>
    </xdr:to>
    <xdr:cxnSp macro="">
      <xdr:nvCxnSpPr>
        <xdr:cNvPr id="59" name="Egyenes összekötő nyíllal 58">
          <a:extLst>
            <a:ext uri="{FF2B5EF4-FFF2-40B4-BE49-F238E27FC236}">
              <a16:creationId xmlns:a16="http://schemas.microsoft.com/office/drawing/2014/main" id="{C714CD68-58DB-4C96-8010-CA0C4BB30BA0}"/>
            </a:ext>
          </a:extLst>
        </xdr:cNvPr>
        <xdr:cNvCxnSpPr/>
      </xdr:nvCxnSpPr>
      <xdr:spPr>
        <a:xfrm>
          <a:off x="19036937" y="2022021"/>
          <a:ext cx="710769" cy="724989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126999</xdr:rowOff>
    </xdr:from>
    <xdr:to>
      <xdr:col>6</xdr:col>
      <xdr:colOff>214000</xdr:colOff>
      <xdr:row>25</xdr:row>
      <xdr:rowOff>128333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686F34C-82B0-4701-B017-3F64BD3F71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474365</xdr:colOff>
      <xdr:row>19</xdr:row>
      <xdr:rowOff>100785</xdr:rowOff>
    </xdr:from>
    <xdr:to>
      <xdr:col>6</xdr:col>
      <xdr:colOff>25400</xdr:colOff>
      <xdr:row>21</xdr:row>
      <xdr:rowOff>135703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16E7EAD8-37C8-43FC-96AA-C3DA1C7AB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4865" y="3285945"/>
          <a:ext cx="351135" cy="370198"/>
        </a:xfrm>
        <a:prstGeom prst="rect">
          <a:avLst/>
        </a:prstGeom>
      </xdr:spPr>
    </xdr:pic>
    <xdr:clientData/>
  </xdr:twoCellAnchor>
  <xdr:twoCellAnchor editAs="oneCell">
    <xdr:from>
      <xdr:col>24</xdr:col>
      <xdr:colOff>25400</xdr:colOff>
      <xdr:row>25</xdr:row>
      <xdr:rowOff>33866</xdr:rowOff>
    </xdr:from>
    <xdr:to>
      <xdr:col>25</xdr:col>
      <xdr:colOff>60330</xdr:colOff>
      <xdr:row>29</xdr:row>
      <xdr:rowOff>34102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1814DDF5-400C-4D09-8F85-468FF6F2F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89300" y="4224866"/>
          <a:ext cx="644530" cy="670796"/>
        </a:xfrm>
        <a:prstGeom prst="rect">
          <a:avLst/>
        </a:prstGeom>
      </xdr:spPr>
    </xdr:pic>
    <xdr:clientData/>
  </xdr:twoCellAnchor>
  <xdr:twoCellAnchor>
    <xdr:from>
      <xdr:col>7</xdr:col>
      <xdr:colOff>0</xdr:colOff>
      <xdr:row>9</xdr:row>
      <xdr:rowOff>0</xdr:rowOff>
    </xdr:from>
    <xdr:to>
      <xdr:col>15</xdr:col>
      <xdr:colOff>163200</xdr:colOff>
      <xdr:row>26</xdr:row>
      <xdr:rowOff>1333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3C7C1C5-01FB-4033-8B34-1B1F7F7B3B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14</xdr:col>
      <xdr:colOff>237067</xdr:colOff>
      <xdr:row>19</xdr:row>
      <xdr:rowOff>135468</xdr:rowOff>
    </xdr:from>
    <xdr:to>
      <xdr:col>14</xdr:col>
      <xdr:colOff>592435</xdr:colOff>
      <xdr:row>22</xdr:row>
      <xdr:rowOff>1053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AA5E4FC5-EF58-4308-8CDF-E74E2F86F9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04967" y="3320628"/>
          <a:ext cx="355368" cy="368505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</xdr:colOff>
      <xdr:row>11</xdr:row>
      <xdr:rowOff>22866</xdr:rowOff>
    </xdr:from>
    <xdr:to>
      <xdr:col>13</xdr:col>
      <xdr:colOff>205110</xdr:colOff>
      <xdr:row>31</xdr:row>
      <xdr:rowOff>45366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4F34812-4222-4AB0-A903-C42DF6CEEB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393700</xdr:colOff>
      <xdr:row>22</xdr:row>
      <xdr:rowOff>139700</xdr:rowOff>
    </xdr:from>
    <xdr:to>
      <xdr:col>7</xdr:col>
      <xdr:colOff>273050</xdr:colOff>
      <xdr:row>23</xdr:row>
      <xdr:rowOff>57150</xdr:rowOff>
    </xdr:to>
    <xdr:cxnSp macro="">
      <xdr:nvCxnSpPr>
        <xdr:cNvPr id="3" name="Egyenes összekötő nyíllal 2">
          <a:extLst>
            <a:ext uri="{FF2B5EF4-FFF2-40B4-BE49-F238E27FC236}">
              <a16:creationId xmlns:a16="http://schemas.microsoft.com/office/drawing/2014/main" id="{5C14E90E-7479-4A33-A993-A8C0AF2485B7}"/>
            </a:ext>
          </a:extLst>
        </xdr:cNvPr>
        <xdr:cNvCxnSpPr/>
      </xdr:nvCxnSpPr>
      <xdr:spPr>
        <a:xfrm>
          <a:off x="4279900" y="3324860"/>
          <a:ext cx="488950" cy="62230"/>
        </a:xfrm>
        <a:prstGeom prst="straightConnector1">
          <a:avLst/>
        </a:prstGeom>
        <a:ln w="19050">
          <a:solidFill>
            <a:schemeClr val="accent3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11</xdr:row>
      <xdr:rowOff>0</xdr:rowOff>
    </xdr:from>
    <xdr:to>
      <xdr:col>22</xdr:col>
      <xdr:colOff>163200</xdr:colOff>
      <xdr:row>31</xdr:row>
      <xdr:rowOff>22500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4D5490A-C704-4EF8-BC4A-942AEDFA7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0.4057</cdr:x>
      <cdr:y>0.90966</cdr:y>
    </cdr:from>
    <cdr:to>
      <cdr:x>0.66817</cdr:x>
      <cdr:y>1</cdr:y>
    </cdr:to>
    <cdr:sp macro="" textlink="">
      <cdr:nvSpPr>
        <cdr:cNvPr id="2" name="XTitle">
          <a:extLst xmlns:a="http://schemas.openxmlformats.org/drawingml/2006/main">
            <a:ext uri="{FF2B5EF4-FFF2-40B4-BE49-F238E27FC236}">
              <a16:creationId xmlns:a16="http://schemas.microsoft.com/office/drawing/2014/main" id="{28F566DA-85FF-8282-DEA4-812E3163F169}"/>
            </a:ext>
          </a:extLst>
        </cdr:cNvPr>
        <cdr:cNvSpPr txBox="1"/>
      </cdr:nvSpPr>
      <cdr:spPr>
        <a:xfrm xmlns:a="http://schemas.openxmlformats.org/drawingml/2006/main">
          <a:off x="3358650" y="4000208"/>
          <a:ext cx="2172925" cy="397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GDP/fő PPS (2023)</a:t>
          </a:r>
        </a:p>
      </cdr:txBody>
    </cdr:sp>
  </cdr:relSizeAnchor>
  <cdr:relSizeAnchor xmlns:cdr="http://schemas.openxmlformats.org/drawingml/2006/chartDrawing">
    <cdr:from>
      <cdr:x>0.00614</cdr:x>
      <cdr:y>0.02946</cdr:y>
    </cdr:from>
    <cdr:to>
      <cdr:x>0.0635</cdr:x>
      <cdr:y>0.81888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D8C2D7D2-6798-ADBD-8004-04F6C3F20668}"/>
            </a:ext>
          </a:extLst>
        </cdr:cNvPr>
        <cdr:cNvSpPr txBox="1"/>
      </cdr:nvSpPr>
      <cdr:spPr>
        <a:xfrm xmlns:a="http://schemas.openxmlformats.org/drawingml/2006/main">
          <a:off x="30946" y="84845"/>
          <a:ext cx="289094" cy="2273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rtlCol="0"/>
        <a:lstStyle xmlns:a="http://schemas.openxmlformats.org/drawingml/2006/main"/>
        <a:p xmlns:a="http://schemas.openxmlformats.org/drawingml/2006/main">
          <a:r>
            <a:rPr lang="hu-HU" sz="900"/>
            <a:t>Turizmusegyenleg GDP százalékában (2023)</a:t>
          </a: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0.4057</cdr:x>
      <cdr:y>0.90966</cdr:y>
    </cdr:from>
    <cdr:to>
      <cdr:x>0.66817</cdr:x>
      <cdr:y>1</cdr:y>
    </cdr:to>
    <cdr:sp macro="" textlink="">
      <cdr:nvSpPr>
        <cdr:cNvPr id="2" name="XTitle">
          <a:extLst xmlns:a="http://schemas.openxmlformats.org/drawingml/2006/main">
            <a:ext uri="{FF2B5EF4-FFF2-40B4-BE49-F238E27FC236}">
              <a16:creationId xmlns:a16="http://schemas.microsoft.com/office/drawing/2014/main" id="{28F566DA-85FF-8282-DEA4-812E3163F169}"/>
            </a:ext>
          </a:extLst>
        </cdr:cNvPr>
        <cdr:cNvSpPr txBox="1"/>
      </cdr:nvSpPr>
      <cdr:spPr>
        <a:xfrm xmlns:a="http://schemas.openxmlformats.org/drawingml/2006/main">
          <a:off x="3358650" y="4000208"/>
          <a:ext cx="2172925" cy="397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GDP/capita PPS (2023)</a:t>
          </a:r>
        </a:p>
      </cdr:txBody>
    </cdr:sp>
  </cdr:relSizeAnchor>
  <cdr:relSizeAnchor xmlns:cdr="http://schemas.openxmlformats.org/drawingml/2006/chartDrawing">
    <cdr:from>
      <cdr:x>0.00614</cdr:x>
      <cdr:y>0.02946</cdr:y>
    </cdr:from>
    <cdr:to>
      <cdr:x>0.0635</cdr:x>
      <cdr:y>0.81888</cdr:y>
    </cdr:to>
    <cdr:sp macro="" textlink="">
      <cdr:nvSpPr>
        <cdr:cNvPr id="3" name="PrimaryTitle">
          <a:extLst xmlns:a="http://schemas.openxmlformats.org/drawingml/2006/main">
            <a:ext uri="{FF2B5EF4-FFF2-40B4-BE49-F238E27FC236}">
              <a16:creationId xmlns:a16="http://schemas.microsoft.com/office/drawing/2014/main" id="{D8C2D7D2-6798-ADBD-8004-04F6C3F20668}"/>
            </a:ext>
          </a:extLst>
        </cdr:cNvPr>
        <cdr:cNvSpPr txBox="1"/>
      </cdr:nvSpPr>
      <cdr:spPr>
        <a:xfrm xmlns:a="http://schemas.openxmlformats.org/drawingml/2006/main">
          <a:off x="30946" y="84845"/>
          <a:ext cx="289094" cy="22735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rtlCol="0"/>
        <a:lstStyle xmlns:a="http://schemas.openxmlformats.org/drawingml/2006/main"/>
        <a:p xmlns:a="http://schemas.openxmlformats.org/drawingml/2006/main">
          <a:r>
            <a:rPr lang="hu-HU" sz="900"/>
            <a:t>Tourism balance as a percentage of GDP (2023)</a:t>
          </a: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581025</xdr:colOff>
      <xdr:row>4</xdr:row>
      <xdr:rowOff>93985</xdr:rowOff>
    </xdr:from>
    <xdr:to>
      <xdr:col>20</xdr:col>
      <xdr:colOff>134625</xdr:colOff>
      <xdr:row>20</xdr:row>
      <xdr:rowOff>47905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6A1323E-615C-411F-A1CF-C4240F1258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71</xdr:row>
      <xdr:rowOff>0</xdr:rowOff>
    </xdr:from>
    <xdr:to>
      <xdr:col>25</xdr:col>
      <xdr:colOff>353900</xdr:colOff>
      <xdr:row>100</xdr:row>
      <xdr:rowOff>123460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2CF5A17-60DB-4F37-98E9-27A94B612D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21</xdr:row>
      <xdr:rowOff>0</xdr:rowOff>
    </xdr:from>
    <xdr:to>
      <xdr:col>20</xdr:col>
      <xdr:colOff>163200</xdr:colOff>
      <xdr:row>36</xdr:row>
      <xdr:rowOff>136800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E1D5FDA-9892-4852-8C9F-8E4FC4E3D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0.05575</cdr:x>
      <cdr:y>0.00441</cdr:y>
    </cdr:from>
    <cdr:to>
      <cdr:x>0.45268</cdr:x>
      <cdr:y>0.0732</cdr:y>
    </cdr:to>
    <cdr:sp macro="" textlink="">
      <cdr:nvSpPr>
        <cdr:cNvPr id="4" name="PrimaryTitle">
          <a:extLst xmlns:a="http://schemas.openxmlformats.org/drawingml/2006/main">
            <a:ext uri="{FF2B5EF4-FFF2-40B4-BE49-F238E27FC236}">
              <a16:creationId xmlns:a16="http://schemas.microsoft.com/office/drawing/2014/main" id="{04F9B8F6-7095-101C-1AB2-2C4752C45813}"/>
            </a:ext>
          </a:extLst>
        </cdr:cNvPr>
        <cdr:cNvSpPr txBox="1"/>
      </cdr:nvSpPr>
      <cdr:spPr>
        <a:xfrm xmlns:a="http://schemas.openxmlformats.org/drawingml/2006/main">
          <a:off x="280980" y="12696"/>
          <a:ext cx="2000527" cy="19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GDP százalékában</a:t>
          </a:r>
        </a:p>
      </cdr:txBody>
    </cdr:sp>
  </cdr:relSizeAnchor>
  <cdr:relSizeAnchor xmlns:cdr="http://schemas.openxmlformats.org/drawingml/2006/chartDrawing">
    <cdr:from>
      <cdr:x>0.7329</cdr:x>
      <cdr:y>0.00441</cdr:y>
    </cdr:from>
    <cdr:to>
      <cdr:x>0.94885</cdr:x>
      <cdr:y>0.08378</cdr:y>
    </cdr:to>
    <cdr:sp macro="" textlink="">
      <cdr:nvSpPr>
        <cdr:cNvPr id="5" name="SecondaryTitle">
          <a:extLst xmlns:a="http://schemas.openxmlformats.org/drawingml/2006/main">
            <a:ext uri="{FF2B5EF4-FFF2-40B4-BE49-F238E27FC236}">
              <a16:creationId xmlns:a16="http://schemas.microsoft.com/office/drawing/2014/main" id="{05EED5E8-A56F-DC33-908E-6BA402A1430E}"/>
            </a:ext>
          </a:extLst>
        </cdr:cNvPr>
        <cdr:cNvSpPr txBox="1"/>
      </cdr:nvSpPr>
      <cdr:spPr>
        <a:xfrm xmlns:a="http://schemas.openxmlformats.org/drawingml/2006/main">
          <a:off x="3693794" y="12695"/>
          <a:ext cx="1088409" cy="228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GDP százalékában</a:t>
          </a:r>
        </a:p>
      </cdr:txBody>
    </cdr:sp>
  </cdr:relSizeAnchor>
  <cdr:relSizeAnchor xmlns:cdr="http://schemas.openxmlformats.org/drawingml/2006/chartDrawing">
    <cdr:from>
      <cdr:x>0.29747</cdr:x>
      <cdr:y>0.06791</cdr:y>
    </cdr:from>
    <cdr:to>
      <cdr:x>0.33526</cdr:x>
      <cdr:y>0.9331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1C2961EE-5190-F4E5-11E2-9359B5B9DB89}"/>
            </a:ext>
          </a:extLst>
        </cdr:cNvPr>
        <cdr:cNvSpPr/>
      </cdr:nvSpPr>
      <cdr:spPr>
        <a:xfrm xmlns:a="http://schemas.openxmlformats.org/drawingml/2006/main">
          <a:off x="1499235" y="195575"/>
          <a:ext cx="190499" cy="2491739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145812</xdr:colOff>
      <xdr:row>3</xdr:row>
      <xdr:rowOff>81645</xdr:rowOff>
    </xdr:from>
    <xdr:to>
      <xdr:col>77</xdr:col>
      <xdr:colOff>243434</xdr:colOff>
      <xdr:row>22</xdr:row>
      <xdr:rowOff>45725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34942DF-20D6-4493-90CB-9ED3D4645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69</xdr:col>
      <xdr:colOff>196487</xdr:colOff>
      <xdr:row>22</xdr:row>
      <xdr:rowOff>102248</xdr:rowOff>
    </xdr:from>
    <xdr:to>
      <xdr:col>77</xdr:col>
      <xdr:colOff>323954</xdr:colOff>
      <xdr:row>41</xdr:row>
      <xdr:rowOff>75853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4D21B7E-3DE7-42B0-8603-CC12E8347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0.06035</cdr:x>
      <cdr:y>0.02474</cdr:y>
    </cdr:from>
    <cdr:to>
      <cdr:x>0.45729</cdr:x>
      <cdr:y>0.12209</cdr:y>
    </cdr:to>
    <cdr:sp macro="" textlink="">
      <cdr:nvSpPr>
        <cdr:cNvPr id="2" name="PrimaryTitle">
          <a:extLst xmlns:a="http://schemas.openxmlformats.org/drawingml/2006/main">
            <a:ext uri="{FF2B5EF4-FFF2-40B4-BE49-F238E27FC236}">
              <a16:creationId xmlns:a16="http://schemas.microsoft.com/office/drawing/2014/main" id="{5A7F0D58-6ECA-9C75-E1FB-D147EC29407C}"/>
            </a:ext>
          </a:extLst>
        </cdr:cNvPr>
        <cdr:cNvSpPr txBox="1"/>
      </cdr:nvSpPr>
      <cdr:spPr>
        <a:xfrm xmlns:a="http://schemas.openxmlformats.org/drawingml/2006/main">
          <a:off x="499660" y="125615"/>
          <a:ext cx="3286080" cy="494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2000"/>
            <a:t>GDP százalékában</a:t>
          </a: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0.05575</cdr:x>
      <cdr:y>0.00441</cdr:y>
    </cdr:from>
    <cdr:to>
      <cdr:x>0.45268</cdr:x>
      <cdr:y>0.09634</cdr:y>
    </cdr:to>
    <cdr:sp macro="" textlink="">
      <cdr:nvSpPr>
        <cdr:cNvPr id="4" name="PrimaryTitle">
          <a:extLst xmlns:a="http://schemas.openxmlformats.org/drawingml/2006/main">
            <a:ext uri="{FF2B5EF4-FFF2-40B4-BE49-F238E27FC236}">
              <a16:creationId xmlns:a16="http://schemas.microsoft.com/office/drawing/2014/main" id="{04F9B8F6-7095-101C-1AB2-2C4752C45813}"/>
            </a:ext>
          </a:extLst>
        </cdr:cNvPr>
        <cdr:cNvSpPr txBox="1"/>
      </cdr:nvSpPr>
      <cdr:spPr>
        <a:xfrm xmlns:a="http://schemas.openxmlformats.org/drawingml/2006/main">
          <a:off x="280980" y="12696"/>
          <a:ext cx="2000527" cy="2647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Percentage of GDP</a:t>
          </a:r>
        </a:p>
      </cdr:txBody>
    </cdr:sp>
  </cdr:relSizeAnchor>
  <cdr:relSizeAnchor xmlns:cdr="http://schemas.openxmlformats.org/drawingml/2006/chartDrawing">
    <cdr:from>
      <cdr:x>0.7329</cdr:x>
      <cdr:y>0.00441</cdr:y>
    </cdr:from>
    <cdr:to>
      <cdr:x>0.94885</cdr:x>
      <cdr:y>0.08378</cdr:y>
    </cdr:to>
    <cdr:sp macro="" textlink="">
      <cdr:nvSpPr>
        <cdr:cNvPr id="5" name="SecondaryTitle">
          <a:extLst xmlns:a="http://schemas.openxmlformats.org/drawingml/2006/main">
            <a:ext uri="{FF2B5EF4-FFF2-40B4-BE49-F238E27FC236}">
              <a16:creationId xmlns:a16="http://schemas.microsoft.com/office/drawing/2014/main" id="{05EED5E8-A56F-DC33-908E-6BA402A1430E}"/>
            </a:ext>
          </a:extLst>
        </cdr:cNvPr>
        <cdr:cNvSpPr txBox="1"/>
      </cdr:nvSpPr>
      <cdr:spPr>
        <a:xfrm xmlns:a="http://schemas.openxmlformats.org/drawingml/2006/main">
          <a:off x="3693794" y="12695"/>
          <a:ext cx="1088409" cy="228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hu-HU" sz="900"/>
            <a:t>Percentage of GDP</a:t>
          </a:r>
        </a:p>
      </cdr:txBody>
    </cdr:sp>
  </cdr:relSizeAnchor>
  <cdr:relSizeAnchor xmlns:cdr="http://schemas.openxmlformats.org/drawingml/2006/chartDrawing">
    <cdr:from>
      <cdr:x>0.29747</cdr:x>
      <cdr:y>0.06791</cdr:y>
    </cdr:from>
    <cdr:to>
      <cdr:x>0.33526</cdr:x>
      <cdr:y>0.9331</cdr:y>
    </cdr:to>
    <cdr:sp macro="" textlink="">
      <cdr:nvSpPr>
        <cdr:cNvPr id="2" name="Rectangle: Rounded Corners 1">
          <a:extLst xmlns:a="http://schemas.openxmlformats.org/drawingml/2006/main">
            <a:ext uri="{FF2B5EF4-FFF2-40B4-BE49-F238E27FC236}">
              <a16:creationId xmlns:a16="http://schemas.microsoft.com/office/drawing/2014/main" id="{1C2961EE-5190-F4E5-11E2-9359B5B9DB89}"/>
            </a:ext>
          </a:extLst>
        </cdr:cNvPr>
        <cdr:cNvSpPr/>
      </cdr:nvSpPr>
      <cdr:spPr>
        <a:xfrm xmlns:a="http://schemas.openxmlformats.org/drawingml/2006/main">
          <a:off x="1499235" y="195575"/>
          <a:ext cx="190499" cy="2491739"/>
        </a:xfrm>
        <a:prstGeom xmlns:a="http://schemas.openxmlformats.org/drawingml/2006/main" prst="roundRect">
          <a:avLst/>
        </a:prstGeom>
        <a:noFill xmlns:a="http://schemas.openxmlformats.org/drawingml/2006/main"/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18</xdr:row>
      <xdr:rowOff>164123</xdr:rowOff>
    </xdr:from>
    <xdr:to>
      <xdr:col>9</xdr:col>
      <xdr:colOff>473863</xdr:colOff>
      <xdr:row>37</xdr:row>
      <xdr:rowOff>60600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9B8467-58F0-460E-9235-0DEF839A4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603738</xdr:colOff>
      <xdr:row>18</xdr:row>
      <xdr:rowOff>128953</xdr:rowOff>
    </xdr:from>
    <xdr:to>
      <xdr:col>17</xdr:col>
      <xdr:colOff>626261</xdr:colOff>
      <xdr:row>37</xdr:row>
      <xdr:rowOff>25430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E28897AB-81E6-450D-9F07-405480FC35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376573</xdr:colOff>
      <xdr:row>10</xdr:row>
      <xdr:rowOff>47904</xdr:rowOff>
    </xdr:from>
    <xdr:to>
      <xdr:col>63</xdr:col>
      <xdr:colOff>509755</xdr:colOff>
      <xdr:row>29</xdr:row>
      <xdr:rowOff>19604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E6C361D-8F84-4107-9909-F040D9553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64</xdr:col>
      <xdr:colOff>0</xdr:colOff>
      <xdr:row>10</xdr:row>
      <xdr:rowOff>47625</xdr:rowOff>
    </xdr:from>
    <xdr:to>
      <xdr:col>72</xdr:col>
      <xdr:colOff>133182</xdr:colOff>
      <xdr:row>29</xdr:row>
      <xdr:rowOff>19325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ECD8A534-5662-41D8-9C92-AF30F393ED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534222</xdr:colOff>
      <xdr:row>6</xdr:row>
      <xdr:rowOff>26179</xdr:rowOff>
    </xdr:from>
    <xdr:to>
      <xdr:col>74</xdr:col>
      <xdr:colOff>56786</xdr:colOff>
      <xdr:row>25</xdr:row>
      <xdr:rowOff>2641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53DFF81-384D-477C-8463-ABDA7EDC1B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65</xdr:col>
      <xdr:colOff>491305</xdr:colOff>
      <xdr:row>25</xdr:row>
      <xdr:rowOff>101395</xdr:rowOff>
    </xdr:from>
    <xdr:to>
      <xdr:col>74</xdr:col>
      <xdr:colOff>18351</xdr:colOff>
      <xdr:row>44</xdr:row>
      <xdr:rowOff>73095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E3061BB-BDB8-4C78-A029-B0F1F75A6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63</xdr:col>
      <xdr:colOff>247399</xdr:colOff>
      <xdr:row>9</xdr:row>
      <xdr:rowOff>126142</xdr:rowOff>
    </xdr:from>
    <xdr:to>
      <xdr:col>71</xdr:col>
      <xdr:colOff>380581</xdr:colOff>
      <xdr:row>28</xdr:row>
      <xdr:rowOff>19709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05D5F989-0243-4E00-A27F-B7228CCA2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63</xdr:col>
      <xdr:colOff>188595</xdr:colOff>
      <xdr:row>30</xdr:row>
      <xdr:rowOff>74930</xdr:rowOff>
    </xdr:from>
    <xdr:to>
      <xdr:col>71</xdr:col>
      <xdr:colOff>309077</xdr:colOff>
      <xdr:row>49</xdr:row>
      <xdr:rowOff>46630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C8808DE8-653F-44B4-8561-0FA068C3B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51654</xdr:colOff>
      <xdr:row>12</xdr:row>
      <xdr:rowOff>81939</xdr:rowOff>
    </xdr:from>
    <xdr:to>
      <xdr:col>68</xdr:col>
      <xdr:colOff>184836</xdr:colOff>
      <xdr:row>31</xdr:row>
      <xdr:rowOff>53639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9C6F548-6F95-4932-B1C7-B33A32AF8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69</xdr:col>
      <xdr:colOff>0</xdr:colOff>
      <xdr:row>13</xdr:row>
      <xdr:rowOff>0</xdr:rowOff>
    </xdr:from>
    <xdr:to>
      <xdr:col>77</xdr:col>
      <xdr:colOff>133182</xdr:colOff>
      <xdr:row>31</xdr:row>
      <xdr:rowOff>124100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77A0BF66-461B-46ED-A763-5E893A7FB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188</xdr:col>
      <xdr:colOff>45979</xdr:colOff>
      <xdr:row>10</xdr:row>
      <xdr:rowOff>125980</xdr:rowOff>
    </xdr:from>
    <xdr:to>
      <xdr:col>196</xdr:col>
      <xdr:colOff>186364</xdr:colOff>
      <xdr:row>29</xdr:row>
      <xdr:rowOff>97679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F7F7E31-78AE-4063-AF07-D083B026A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196</xdr:col>
      <xdr:colOff>353847</xdr:colOff>
      <xdr:row>10</xdr:row>
      <xdr:rowOff>150246</xdr:rowOff>
    </xdr:from>
    <xdr:to>
      <xdr:col>204</xdr:col>
      <xdr:colOff>491512</xdr:colOff>
      <xdr:row>29</xdr:row>
      <xdr:rowOff>133841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31D1E3DC-D601-443C-B311-AA7E99D32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oldizsár Anna" id="{9B908EE2-3FA4-49C2-BCA6-AE1A21FDF283}" userId="S::boldizsara@mnb.hu::fa17663d47448b0a" providerId="AD"/>
</personList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" dT="2020-09-18T08:36:34.63" personId="{9B908EE2-3FA4-49C2-BCA6-AE1A21FDF283}" id="{4C4B73ED-B1B1-42B7-94CB-C5B423051FAC}">
    <text>MÓK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/>
  </sheetPr>
  <dimension ref="A1:DB45"/>
  <sheetViews>
    <sheetView showGridLines="0" tabSelected="1" zoomScale="90" zoomScaleNormal="90" workbookViewId="0">
      <pane xSplit="2" ySplit="3" topLeftCell="CP4" activePane="bottomRight" state="frozen"/>
      <selection activeCell="BH32" sqref="BH32"/>
      <selection pane="topRight" activeCell="BH32" sqref="BH32"/>
      <selection pane="bottomLeft" activeCell="BH32" sqref="BH32"/>
      <selection pane="bottomRight" activeCell="CX7" sqref="CX7"/>
    </sheetView>
  </sheetViews>
  <sheetFormatPr defaultColWidth="9" defaultRowHeight="12" x14ac:dyDescent="0.25"/>
  <cols>
    <col min="1" max="1" width="30" style="1" customWidth="1"/>
    <col min="2" max="2" width="10.33203125" style="1" bestFit="1" customWidth="1"/>
    <col min="3" max="31" width="10.33203125" style="1" customWidth="1"/>
    <col min="32" max="34" width="9.88671875" style="1" customWidth="1"/>
    <col min="35" max="35" width="11.5546875" style="1" bestFit="1" customWidth="1"/>
    <col min="36" max="42" width="9.88671875" style="1" bestFit="1" customWidth="1"/>
    <col min="43" max="95" width="9.6640625" style="1" bestFit="1" customWidth="1"/>
    <col min="96" max="96" width="8.5546875" style="1" customWidth="1"/>
    <col min="97" max="97" width="9.6640625" style="1" bestFit="1" customWidth="1"/>
    <col min="98" max="98" width="9" style="1"/>
    <col min="99" max="100" width="9.6640625" style="1" bestFit="1" customWidth="1"/>
    <col min="101" max="16384" width="9" style="1"/>
  </cols>
  <sheetData>
    <row r="1" spans="1:106" x14ac:dyDescent="0.25">
      <c r="C1" s="1">
        <v>2000</v>
      </c>
      <c r="G1" s="1">
        <v>2001</v>
      </c>
      <c r="K1" s="1">
        <v>2002</v>
      </c>
      <c r="O1" s="1">
        <v>2003</v>
      </c>
      <c r="S1" s="1">
        <v>2004</v>
      </c>
      <c r="W1" s="1">
        <v>2005</v>
      </c>
      <c r="AA1" s="1">
        <v>2006</v>
      </c>
      <c r="AE1" s="1" t="s">
        <v>161</v>
      </c>
      <c r="AF1" s="17" t="s">
        <v>145</v>
      </c>
      <c r="AG1" s="17" t="s">
        <v>10</v>
      </c>
      <c r="AH1" s="1" t="s">
        <v>146</v>
      </c>
      <c r="AI1" s="1">
        <v>2008</v>
      </c>
      <c r="AJ1" s="17"/>
      <c r="AK1" s="17"/>
      <c r="AM1" s="1">
        <v>2009</v>
      </c>
      <c r="AN1" s="17"/>
      <c r="AO1" s="17"/>
      <c r="AQ1" s="1">
        <v>2010</v>
      </c>
      <c r="AR1" s="17"/>
      <c r="AS1" s="17"/>
      <c r="AU1" s="1">
        <v>2011</v>
      </c>
      <c r="AV1" s="17"/>
      <c r="AW1" s="17"/>
      <c r="AY1" s="1">
        <v>2012</v>
      </c>
      <c r="AZ1" s="17"/>
      <c r="BA1" s="17"/>
      <c r="BC1" s="1">
        <v>2013</v>
      </c>
      <c r="BD1" s="17"/>
      <c r="BE1" s="17"/>
      <c r="BG1" s="1">
        <v>2014</v>
      </c>
      <c r="BH1" s="17"/>
      <c r="BI1" s="17"/>
      <c r="BK1" s="1">
        <v>2015</v>
      </c>
      <c r="BL1" s="17"/>
      <c r="BM1" s="17"/>
      <c r="BO1" s="1">
        <v>2016</v>
      </c>
      <c r="BP1" s="17"/>
      <c r="BQ1" s="17"/>
      <c r="BS1" s="1">
        <v>2017</v>
      </c>
      <c r="BT1" s="17"/>
      <c r="BU1" s="17"/>
      <c r="BW1" s="1">
        <v>2018</v>
      </c>
      <c r="BX1" s="17"/>
      <c r="BY1" s="17"/>
      <c r="CA1" s="1">
        <v>2019</v>
      </c>
      <c r="CB1" s="17"/>
      <c r="CC1" s="17"/>
      <c r="CE1" s="1">
        <v>2020</v>
      </c>
      <c r="CF1" s="17"/>
      <c r="CG1" s="17"/>
      <c r="CI1" s="1">
        <v>2021</v>
      </c>
      <c r="CJ1" s="17"/>
      <c r="CK1" s="17"/>
      <c r="CM1" s="1">
        <v>2022</v>
      </c>
      <c r="CN1" s="17"/>
      <c r="CO1" s="17"/>
      <c r="CQ1" s="1">
        <v>2023</v>
      </c>
      <c r="CR1" s="17"/>
      <c r="CS1" s="17"/>
      <c r="CU1" s="1">
        <v>2024</v>
      </c>
      <c r="CV1" s="17"/>
      <c r="CW1" s="17"/>
    </row>
    <row r="2" spans="1:106" x14ac:dyDescent="0.25">
      <c r="C2" s="1">
        <f>+YEAR(C3)</f>
        <v>2000</v>
      </c>
      <c r="G2" s="1">
        <f>+YEAR(G3)</f>
        <v>2001</v>
      </c>
      <c r="K2" s="1">
        <f>+YEAR(K3)</f>
        <v>2002</v>
      </c>
      <c r="O2" s="1">
        <f>+YEAR(O3)</f>
        <v>2003</v>
      </c>
      <c r="S2" s="1">
        <f>+YEAR(S3)</f>
        <v>2004</v>
      </c>
      <c r="W2" s="1">
        <f>+YEAR(W3)</f>
        <v>2005</v>
      </c>
      <c r="AA2" s="1">
        <f>+YEAR(AA3)</f>
        <v>2006</v>
      </c>
      <c r="AE2" s="1" t="s">
        <v>21</v>
      </c>
      <c r="AF2" s="1" t="s">
        <v>17</v>
      </c>
      <c r="AG2" s="1" t="s">
        <v>18</v>
      </c>
      <c r="AH2" s="1" t="s">
        <v>19</v>
      </c>
      <c r="AI2" s="1" t="s">
        <v>147</v>
      </c>
      <c r="AJ2" s="1" t="s">
        <v>17</v>
      </c>
      <c r="AK2" s="1" t="s">
        <v>18</v>
      </c>
      <c r="AL2" s="1" t="s">
        <v>19</v>
      </c>
      <c r="AM2" s="1" t="s">
        <v>148</v>
      </c>
      <c r="AN2" s="1" t="s">
        <v>17</v>
      </c>
      <c r="AO2" s="1" t="s">
        <v>18</v>
      </c>
      <c r="AP2" s="1" t="s">
        <v>19</v>
      </c>
      <c r="AQ2" s="1" t="s">
        <v>149</v>
      </c>
      <c r="AR2" s="1" t="s">
        <v>17</v>
      </c>
      <c r="AS2" s="1" t="s">
        <v>18</v>
      </c>
      <c r="AT2" s="1" t="s">
        <v>19</v>
      </c>
      <c r="AU2" s="1" t="s">
        <v>150</v>
      </c>
      <c r="AV2" s="1" t="s">
        <v>17</v>
      </c>
      <c r="AW2" s="1" t="s">
        <v>18</v>
      </c>
      <c r="AX2" s="1" t="s">
        <v>19</v>
      </c>
      <c r="AY2" s="1" t="s">
        <v>151</v>
      </c>
      <c r="AZ2" s="1" t="s">
        <v>17</v>
      </c>
      <c r="BA2" s="1" t="s">
        <v>18</v>
      </c>
      <c r="BB2" s="1" t="s">
        <v>19</v>
      </c>
      <c r="BC2" s="1" t="s">
        <v>152</v>
      </c>
      <c r="BD2" s="1" t="s">
        <v>17</v>
      </c>
      <c r="BE2" s="1" t="s">
        <v>18</v>
      </c>
      <c r="BF2" s="1" t="s">
        <v>19</v>
      </c>
      <c r="BG2" s="1" t="s">
        <v>153</v>
      </c>
      <c r="BH2" s="1" t="s">
        <v>17</v>
      </c>
      <c r="BI2" s="1" t="s">
        <v>18</v>
      </c>
      <c r="BJ2" s="1" t="s">
        <v>19</v>
      </c>
      <c r="BK2" s="1" t="s">
        <v>154</v>
      </c>
      <c r="BL2" s="1" t="s">
        <v>17</v>
      </c>
      <c r="BM2" s="1" t="s">
        <v>18</v>
      </c>
      <c r="BN2" s="1" t="s">
        <v>19</v>
      </c>
      <c r="BO2" s="1" t="s">
        <v>155</v>
      </c>
      <c r="BP2" s="1" t="s">
        <v>17</v>
      </c>
      <c r="BQ2" s="1" t="s">
        <v>18</v>
      </c>
      <c r="BR2" s="1" t="s">
        <v>19</v>
      </c>
      <c r="BS2" s="1" t="s">
        <v>156</v>
      </c>
      <c r="BT2" s="1" t="s">
        <v>17</v>
      </c>
      <c r="BU2" s="1" t="s">
        <v>18</v>
      </c>
      <c r="BV2" s="1" t="s">
        <v>19</v>
      </c>
      <c r="BW2" s="1" t="s">
        <v>157</v>
      </c>
      <c r="BX2" s="1" t="s">
        <v>17</v>
      </c>
      <c r="BY2" s="1" t="s">
        <v>18</v>
      </c>
      <c r="BZ2" s="1" t="s">
        <v>19</v>
      </c>
      <c r="CA2" s="1" t="s">
        <v>158</v>
      </c>
      <c r="CB2" s="1" t="s">
        <v>17</v>
      </c>
      <c r="CC2" s="1" t="s">
        <v>18</v>
      </c>
      <c r="CD2" s="17" t="s">
        <v>19</v>
      </c>
      <c r="CE2" s="17" t="s">
        <v>159</v>
      </c>
      <c r="CF2" s="1" t="s">
        <v>17</v>
      </c>
      <c r="CG2" s="1" t="s">
        <v>18</v>
      </c>
      <c r="CH2" s="17" t="s">
        <v>19</v>
      </c>
      <c r="CI2" s="17" t="s">
        <v>160</v>
      </c>
      <c r="CJ2" s="1" t="s">
        <v>17</v>
      </c>
      <c r="CK2" s="17" t="s">
        <v>18</v>
      </c>
      <c r="CL2" s="1" t="s">
        <v>19</v>
      </c>
      <c r="CM2" s="17" t="s">
        <v>133</v>
      </c>
      <c r="CN2" s="1" t="s">
        <v>17</v>
      </c>
      <c r="CO2" s="17" t="str">
        <f>CK2</f>
        <v>Q3</v>
      </c>
      <c r="CP2" s="17" t="str">
        <f>CL2</f>
        <v>Q4</v>
      </c>
      <c r="CQ2" s="17" t="s">
        <v>167</v>
      </c>
      <c r="CR2" s="1" t="str">
        <f>CN2</f>
        <v>Q2</v>
      </c>
      <c r="CS2" s="1" t="str">
        <f t="shared" ref="CS2:CT2" si="0">CO2</f>
        <v>Q3</v>
      </c>
      <c r="CT2" s="1" t="str">
        <f t="shared" si="0"/>
        <v>Q4</v>
      </c>
      <c r="CU2" s="1" t="s">
        <v>172</v>
      </c>
      <c r="CV2" s="1" t="str">
        <f>+CR2</f>
        <v>Q2</v>
      </c>
      <c r="CW2" s="1" t="s">
        <v>18</v>
      </c>
    </row>
    <row r="3" spans="1:106" x14ac:dyDescent="0.25">
      <c r="A3" s="2"/>
      <c r="B3" s="2"/>
      <c r="C3" s="3">
        <v>36616</v>
      </c>
      <c r="D3" s="3">
        <v>36707</v>
      </c>
      <c r="E3" s="3">
        <v>36799</v>
      </c>
      <c r="F3" s="3">
        <v>36891</v>
      </c>
      <c r="G3" s="3">
        <v>36981</v>
      </c>
      <c r="H3" s="3">
        <v>37072</v>
      </c>
      <c r="I3" s="3">
        <v>37164</v>
      </c>
      <c r="J3" s="3">
        <v>37256</v>
      </c>
      <c r="K3" s="3">
        <v>37346</v>
      </c>
      <c r="L3" s="3">
        <v>37437</v>
      </c>
      <c r="M3" s="3">
        <v>37529</v>
      </c>
      <c r="N3" s="3">
        <v>37621</v>
      </c>
      <c r="O3" s="3">
        <v>37711</v>
      </c>
      <c r="P3" s="3">
        <v>37802</v>
      </c>
      <c r="Q3" s="3">
        <v>37894</v>
      </c>
      <c r="R3" s="3">
        <v>37986</v>
      </c>
      <c r="S3" s="3">
        <v>38077</v>
      </c>
      <c r="T3" s="3">
        <v>38168</v>
      </c>
      <c r="U3" s="3">
        <v>38260</v>
      </c>
      <c r="V3" s="3">
        <v>38352</v>
      </c>
      <c r="W3" s="3">
        <v>38442</v>
      </c>
      <c r="X3" s="3">
        <v>38533</v>
      </c>
      <c r="Y3" s="3">
        <v>38625</v>
      </c>
      <c r="Z3" s="3">
        <v>38717</v>
      </c>
      <c r="AA3" s="3">
        <v>38807</v>
      </c>
      <c r="AB3" s="3">
        <v>38898</v>
      </c>
      <c r="AC3" s="3">
        <v>38990</v>
      </c>
      <c r="AD3" s="3">
        <v>39082</v>
      </c>
      <c r="AE3" s="3">
        <v>39172</v>
      </c>
      <c r="AF3" s="3">
        <v>39263</v>
      </c>
      <c r="AG3" s="3">
        <v>39355</v>
      </c>
      <c r="AH3" s="3">
        <v>39447</v>
      </c>
      <c r="AI3" s="3">
        <v>39538</v>
      </c>
      <c r="AJ3" s="3">
        <v>39629</v>
      </c>
      <c r="AK3" s="3">
        <v>39721</v>
      </c>
      <c r="AL3" s="3">
        <v>39813</v>
      </c>
      <c r="AM3" s="3">
        <v>39903</v>
      </c>
      <c r="AN3" s="3">
        <v>39994</v>
      </c>
      <c r="AO3" s="3">
        <v>40086</v>
      </c>
      <c r="AP3" s="3">
        <v>40178</v>
      </c>
      <c r="AQ3" s="3">
        <v>40268</v>
      </c>
      <c r="AR3" s="3">
        <v>40359</v>
      </c>
      <c r="AS3" s="3">
        <v>40451</v>
      </c>
      <c r="AT3" s="3">
        <v>40543</v>
      </c>
      <c r="AU3" s="3">
        <v>40633</v>
      </c>
      <c r="AV3" s="3">
        <v>40724</v>
      </c>
      <c r="AW3" s="3">
        <v>40816</v>
      </c>
      <c r="AX3" s="3">
        <v>40908</v>
      </c>
      <c r="AY3" s="3">
        <v>40999</v>
      </c>
      <c r="AZ3" s="3">
        <v>41090</v>
      </c>
      <c r="BA3" s="3">
        <v>41182</v>
      </c>
      <c r="BB3" s="3">
        <v>41274</v>
      </c>
      <c r="BC3" s="3">
        <v>41364</v>
      </c>
      <c r="BD3" s="3">
        <v>41455</v>
      </c>
      <c r="BE3" s="3">
        <v>41547</v>
      </c>
      <c r="BF3" s="3">
        <v>41639</v>
      </c>
      <c r="BG3" s="3">
        <v>41729</v>
      </c>
      <c r="BH3" s="3">
        <v>41820</v>
      </c>
      <c r="BI3" s="3">
        <v>41912</v>
      </c>
      <c r="BJ3" s="3">
        <v>42004</v>
      </c>
      <c r="BK3" s="3">
        <v>42094</v>
      </c>
      <c r="BL3" s="3">
        <v>42185</v>
      </c>
      <c r="BM3" s="3">
        <v>42277</v>
      </c>
      <c r="BN3" s="3">
        <v>42369</v>
      </c>
      <c r="BO3" s="3">
        <v>42460</v>
      </c>
      <c r="BP3" s="3">
        <v>42551</v>
      </c>
      <c r="BQ3" s="3">
        <v>42643</v>
      </c>
      <c r="BR3" s="3">
        <v>42735</v>
      </c>
      <c r="BS3" s="3">
        <v>42825</v>
      </c>
      <c r="BT3" s="3">
        <v>42916</v>
      </c>
      <c r="BU3" s="3">
        <v>43008</v>
      </c>
      <c r="BV3" s="3">
        <v>43100</v>
      </c>
      <c r="BW3" s="3">
        <v>43190</v>
      </c>
      <c r="BX3" s="3">
        <v>43281</v>
      </c>
      <c r="BY3" s="3">
        <v>43373</v>
      </c>
      <c r="BZ3" s="3">
        <v>43465</v>
      </c>
      <c r="CA3" s="3">
        <v>43555</v>
      </c>
      <c r="CB3" s="3">
        <v>43646</v>
      </c>
      <c r="CC3" s="3">
        <v>43738</v>
      </c>
      <c r="CD3" s="3">
        <v>43830</v>
      </c>
      <c r="CE3" s="3">
        <v>43921</v>
      </c>
      <c r="CF3" s="27">
        <v>44012</v>
      </c>
      <c r="CG3" s="3">
        <v>44104</v>
      </c>
      <c r="CH3" s="3">
        <v>44196</v>
      </c>
      <c r="CI3" s="3">
        <v>44286</v>
      </c>
      <c r="CJ3" s="27">
        <v>44377</v>
      </c>
      <c r="CK3" s="3">
        <v>44469</v>
      </c>
      <c r="CL3" s="27">
        <v>44561</v>
      </c>
      <c r="CM3" s="3">
        <v>44651</v>
      </c>
      <c r="CN3" s="27">
        <v>44742</v>
      </c>
      <c r="CO3" s="3">
        <v>44834</v>
      </c>
      <c r="CP3" s="27">
        <v>44926</v>
      </c>
      <c r="CQ3" s="3">
        <v>45016</v>
      </c>
      <c r="CR3" s="27">
        <v>45107</v>
      </c>
      <c r="CS3" s="3">
        <v>45199</v>
      </c>
      <c r="CT3" s="3">
        <v>45291</v>
      </c>
      <c r="CU3" s="3">
        <v>45382</v>
      </c>
      <c r="CV3" s="3">
        <v>45473</v>
      </c>
      <c r="CW3" s="3">
        <v>45565</v>
      </c>
    </row>
    <row r="4" spans="1:106" x14ac:dyDescent="0.25">
      <c r="A4" s="4" t="s">
        <v>1</v>
      </c>
      <c r="B4" s="5" t="s">
        <v>55</v>
      </c>
      <c r="C4" s="11">
        <v>-3.1301267979366658</v>
      </c>
      <c r="D4" s="11">
        <v>-2.5833787960518868</v>
      </c>
      <c r="E4" s="11">
        <v>-2.8539850928545647</v>
      </c>
      <c r="F4" s="11">
        <v>-3.7379018083784459</v>
      </c>
      <c r="G4" s="11">
        <v>-3.6412623199060667</v>
      </c>
      <c r="H4" s="11">
        <v>-3.5276859886762808</v>
      </c>
      <c r="I4" s="11">
        <v>-2.246228739838473</v>
      </c>
      <c r="J4" s="11">
        <v>-1.1136252647630924</v>
      </c>
      <c r="K4" s="11">
        <v>-0.79507216245563261</v>
      </c>
      <c r="L4" s="11">
        <v>-0.22588349756404616</v>
      </c>
      <c r="M4" s="11">
        <v>-0.64383085677091911</v>
      </c>
      <c r="N4" s="11">
        <v>-1.5011665506530782</v>
      </c>
      <c r="O4" s="11">
        <v>-1.8415442147910344</v>
      </c>
      <c r="P4" s="11">
        <v>-3.0813008180901167</v>
      </c>
      <c r="Q4" s="11">
        <v>-4.0723790320924751</v>
      </c>
      <c r="R4" s="11">
        <v>-3.873081433453307</v>
      </c>
      <c r="S4" s="11">
        <v>-3.328271351725224</v>
      </c>
      <c r="T4" s="11">
        <v>-3.5998186863246371</v>
      </c>
      <c r="U4" s="11">
        <v>-3.5389082952318094</v>
      </c>
      <c r="V4" s="11">
        <v>-3.2200001258933146</v>
      </c>
      <c r="W4" s="11">
        <v>-2.8397810153298702</v>
      </c>
      <c r="X4" s="11">
        <v>-1.6529866465402876</v>
      </c>
      <c r="Y4" s="11">
        <v>-1.2881259662711966</v>
      </c>
      <c r="Z4" s="11">
        <v>-1.0525920451359025</v>
      </c>
      <c r="AA4" s="11">
        <v>-1.6713814539838734</v>
      </c>
      <c r="AB4" s="11">
        <v>-1.595308163186258</v>
      </c>
      <c r="AC4" s="11">
        <v>-1.3686026882998705</v>
      </c>
      <c r="AD4" s="11">
        <v>-0.95409112193357604</v>
      </c>
      <c r="AE4" s="11">
        <v>-0.24496853439483188</v>
      </c>
      <c r="AF4" s="11">
        <v>1.2318552912980374E-2</v>
      </c>
      <c r="AG4" s="11">
        <v>0.59423160643897244</v>
      </c>
      <c r="AH4" s="11">
        <v>0.49420245082069858</v>
      </c>
      <c r="AI4" s="11">
        <v>0.43985115512707063</v>
      </c>
      <c r="AJ4" s="11">
        <v>0.40603862610223018</v>
      </c>
      <c r="AK4" s="11">
        <v>-3.1630070301280948E-2</v>
      </c>
      <c r="AL4" s="11">
        <v>-5.502756080751648E-2</v>
      </c>
      <c r="AM4" s="11">
        <v>0.25465875034524127</v>
      </c>
      <c r="AN4" s="11">
        <v>1.1676283169811088</v>
      </c>
      <c r="AO4" s="11">
        <v>2.4579700521647139</v>
      </c>
      <c r="AP4" s="11">
        <v>3.3805697738514224</v>
      </c>
      <c r="AQ4" s="11">
        <v>4.0926464073766953</v>
      </c>
      <c r="AR4" s="11">
        <v>4.237542932418858</v>
      </c>
      <c r="AS4" s="11">
        <v>4.2678457795660183</v>
      </c>
      <c r="AT4" s="11">
        <v>4.6620191219311087</v>
      </c>
      <c r="AU4" s="11">
        <v>5.0222778066680593</v>
      </c>
      <c r="AV4" s="11">
        <v>5.2108750943521374</v>
      </c>
      <c r="AW4" s="11">
        <v>5.5575015601497801</v>
      </c>
      <c r="AX4" s="11">
        <v>5.6534662135736289</v>
      </c>
      <c r="AY4" s="11">
        <v>5.4598948601020565</v>
      </c>
      <c r="AZ4" s="11">
        <v>5.7996757211181684</v>
      </c>
      <c r="BA4" s="11">
        <v>6.2496710005772611</v>
      </c>
      <c r="BB4" s="11">
        <v>5.9939180647045625</v>
      </c>
      <c r="BC4" s="11">
        <v>6.2935194798075562</v>
      </c>
      <c r="BD4" s="11">
        <v>5.9877880874404736</v>
      </c>
      <c r="BE4" s="11">
        <v>6.1897310349555932</v>
      </c>
      <c r="BF4" s="11">
        <v>6.3036446899421295</v>
      </c>
      <c r="BG4" s="11">
        <v>6.3804122836263497</v>
      </c>
      <c r="BH4" s="11">
        <v>5.9783473284881463</v>
      </c>
      <c r="BI4" s="11">
        <v>5.6739314085335186</v>
      </c>
      <c r="BJ4" s="11">
        <v>5.6912877062928944</v>
      </c>
      <c r="BK4" s="11">
        <v>6.2823783847795536</v>
      </c>
      <c r="BL4" s="11">
        <v>6.8131785036319279</v>
      </c>
      <c r="BM4" s="11">
        <v>7.0459485795717942</v>
      </c>
      <c r="BN4" s="11">
        <v>7.5799908669846578</v>
      </c>
      <c r="BO4" s="11">
        <v>7.3892595471669491</v>
      </c>
      <c r="BP4" s="11">
        <v>8.1231000483764113</v>
      </c>
      <c r="BQ4" s="11">
        <v>8.4796295303941971</v>
      </c>
      <c r="BR4" s="11">
        <v>8.2743162395608145</v>
      </c>
      <c r="BS4" s="11">
        <v>7.7014873845208482</v>
      </c>
      <c r="BT4" s="11">
        <v>7.4866108474842026</v>
      </c>
      <c r="BU4" s="11">
        <v>6.7987508998067758</v>
      </c>
      <c r="BV4" s="11">
        <v>6.4716028712736255</v>
      </c>
      <c r="BW4" s="11">
        <v>6.3017023351138315</v>
      </c>
      <c r="BX4" s="11">
        <v>5.6540617532103772</v>
      </c>
      <c r="BY4" s="11">
        <v>4.5703969702267129</v>
      </c>
      <c r="BZ4" s="11">
        <v>4.1250573833924564</v>
      </c>
      <c r="CA4" s="11">
        <v>3.6510590863312662</v>
      </c>
      <c r="CB4" s="11">
        <v>3.159859258383467</v>
      </c>
      <c r="CC4" s="11">
        <v>3.0008187164300497</v>
      </c>
      <c r="CD4" s="11">
        <v>2.2342948982414246</v>
      </c>
      <c r="CE4" s="11">
        <v>2.1320613587579871</v>
      </c>
      <c r="CF4" s="11">
        <v>0.90429491011378549</v>
      </c>
      <c r="CG4" s="11">
        <v>1.3506340919430808</v>
      </c>
      <c r="CH4" s="11">
        <v>1.8949529105212051</v>
      </c>
      <c r="CI4" s="11">
        <v>2.3371798737579295</v>
      </c>
      <c r="CJ4" s="11">
        <v>3.0226232929925061</v>
      </c>
      <c r="CK4" s="11">
        <v>1.6499187003405864</v>
      </c>
      <c r="CL4" s="11">
        <v>0.12165512475165484</v>
      </c>
      <c r="CM4" s="11">
        <v>-1.6265234313814436</v>
      </c>
      <c r="CN4" s="11">
        <v>-2.6159631347484602</v>
      </c>
      <c r="CO4" s="6">
        <v>-4.0776557833748166</v>
      </c>
      <c r="CP4" s="11">
        <v>-4.7447011166773398</v>
      </c>
      <c r="CQ4" s="6">
        <v>-3.2506597357856291</v>
      </c>
      <c r="CR4" s="6">
        <v>-0.70502178764357093</v>
      </c>
      <c r="CS4" s="6">
        <v>2.7513546636400528</v>
      </c>
      <c r="CT4" s="6">
        <v>5.0061570973962422</v>
      </c>
      <c r="CU4" s="6">
        <v>6.0024887455288205</v>
      </c>
      <c r="CV4" s="6">
        <v>6.3291911173536999</v>
      </c>
      <c r="CW4" s="6">
        <v>5.9394792751488241</v>
      </c>
      <c r="CY4" s="11"/>
      <c r="DA4" s="6"/>
      <c r="DB4" s="6"/>
    </row>
    <row r="5" spans="1:106" x14ac:dyDescent="0.25">
      <c r="A5" s="4" t="s">
        <v>0</v>
      </c>
      <c r="B5" s="5" t="s">
        <v>56</v>
      </c>
      <c r="C5" s="11">
        <v>-5.9856242515888347</v>
      </c>
      <c r="D5" s="11">
        <v>-5.9868212602953577</v>
      </c>
      <c r="E5" s="11">
        <v>-5.838258071013585</v>
      </c>
      <c r="F5" s="11">
        <v>-5.7955501910712792</v>
      </c>
      <c r="G5" s="11">
        <v>-5.6743532243532169</v>
      </c>
      <c r="H5" s="11">
        <v>-5.8087917002244538</v>
      </c>
      <c r="I5" s="11">
        <v>-5.6384575844870488</v>
      </c>
      <c r="J5" s="11">
        <v>-5.6182855382622181</v>
      </c>
      <c r="K5" s="11">
        <v>-5.5029242134808136</v>
      </c>
      <c r="L5" s="11">
        <v>-5.6246402805363109</v>
      </c>
      <c r="M5" s="11">
        <v>-5.6353191479324831</v>
      </c>
      <c r="N5" s="11">
        <v>-5.5594532426709513</v>
      </c>
      <c r="O5" s="11">
        <v>-5.6022925148814826</v>
      </c>
      <c r="P5" s="11">
        <v>-5.4054018449360859</v>
      </c>
      <c r="Q5" s="11">
        <v>-5.2017211306253097</v>
      </c>
      <c r="R5" s="11">
        <v>-5.0926964452322458</v>
      </c>
      <c r="S5" s="11">
        <v>-5.2435469089619922</v>
      </c>
      <c r="T5" s="11">
        <v>-5.2661093827369427</v>
      </c>
      <c r="U5" s="11">
        <v>-5.6661282353850213</v>
      </c>
      <c r="V5" s="11">
        <v>-5.9054529246452372</v>
      </c>
      <c r="W5" s="11">
        <v>-6.0757127088273881</v>
      </c>
      <c r="X5" s="11">
        <v>-6.3291960931855806</v>
      </c>
      <c r="Y5" s="11">
        <v>-6.3624834267173807</v>
      </c>
      <c r="Z5" s="11">
        <v>-6.3299624637801362</v>
      </c>
      <c r="AA5" s="11">
        <v>-6.2756487049946506</v>
      </c>
      <c r="AB5" s="11">
        <v>-6.3929864047850264</v>
      </c>
      <c r="AC5" s="11">
        <v>-6.4270168399215413</v>
      </c>
      <c r="AD5" s="11">
        <v>-6.5276596689334223</v>
      </c>
      <c r="AE5" s="11">
        <v>-6.8341069272805033</v>
      </c>
      <c r="AF5" s="11">
        <v>-7.2722511553663685</v>
      </c>
      <c r="AG5" s="11">
        <v>-7.4848375710373256</v>
      </c>
      <c r="AH5" s="11">
        <v>-7.7451568344258339</v>
      </c>
      <c r="AI5" s="11">
        <v>-7.4894583039688625</v>
      </c>
      <c r="AJ5" s="11">
        <v>-6.8936472584067499</v>
      </c>
      <c r="AK5" s="11">
        <v>-7.0944973062066721</v>
      </c>
      <c r="AL5" s="11">
        <v>-7.2268992250233417</v>
      </c>
      <c r="AM5" s="11">
        <v>-7.0973920328058089</v>
      </c>
      <c r="AN5" s="11">
        <v>-6.9291401632874186</v>
      </c>
      <c r="AO5" s="11">
        <v>-6.2137344323840322</v>
      </c>
      <c r="AP5" s="11">
        <v>-5.3633507927006203</v>
      </c>
      <c r="AQ5" s="11">
        <v>-5.4392256991998806</v>
      </c>
      <c r="AR5" s="11">
        <v>-5.4430455881538657</v>
      </c>
      <c r="AS5" s="11">
        <v>-5.4633098803573024</v>
      </c>
      <c r="AT5" s="11">
        <v>-5.4383584044449167</v>
      </c>
      <c r="AU5" s="11">
        <v>-5.5250314715103883</v>
      </c>
      <c r="AV5" s="11">
        <v>-5.61072042892431</v>
      </c>
      <c r="AW5" s="11">
        <v>-5.6613493157241823</v>
      </c>
      <c r="AX5" s="11">
        <v>-5.8668510942340744</v>
      </c>
      <c r="AY5" s="11">
        <v>-5.6364239895234132</v>
      </c>
      <c r="AZ5" s="11">
        <v>-5.5519522839955853</v>
      </c>
      <c r="BA5" s="11">
        <v>-5.2982612178534909</v>
      </c>
      <c r="BB5" s="11">
        <v>-5.243673453134166</v>
      </c>
      <c r="BC5" s="11">
        <v>-4.9489725371982942</v>
      </c>
      <c r="BD5" s="11">
        <v>-4.6231536099938992</v>
      </c>
      <c r="BE5" s="11">
        <v>-4.3755990316853799</v>
      </c>
      <c r="BF5" s="11">
        <v>-4.0314355122036467</v>
      </c>
      <c r="BG5" s="11">
        <v>-4.3675204049177374</v>
      </c>
      <c r="BH5" s="11">
        <v>-4.7759241996153978</v>
      </c>
      <c r="BI5" s="11">
        <v>-5.1616504782211363</v>
      </c>
      <c r="BJ5" s="11">
        <v>-5.3969823287622853</v>
      </c>
      <c r="BK5" s="11">
        <v>-5.1273723813008312</v>
      </c>
      <c r="BL5" s="11">
        <v>-5.0557290109966972</v>
      </c>
      <c r="BM5" s="11">
        <v>-5.1405891432302839</v>
      </c>
      <c r="BN5" s="11">
        <v>-5.5673715077528305</v>
      </c>
      <c r="BO5" s="11">
        <v>-5.2382790871365517</v>
      </c>
      <c r="BP5" s="11">
        <v>-4.7174066907498338</v>
      </c>
      <c r="BQ5" s="11">
        <v>-4.1667663415969214</v>
      </c>
      <c r="BR5" s="11">
        <v>-3.4699435266435978</v>
      </c>
      <c r="BS5" s="11">
        <v>-3.8939078224110335</v>
      </c>
      <c r="BT5" s="11">
        <v>-4.3590638129347088</v>
      </c>
      <c r="BU5" s="11">
        <v>-4.584643626495855</v>
      </c>
      <c r="BV5" s="11">
        <v>-4.7848960803963534</v>
      </c>
      <c r="BW5" s="11">
        <v>-4.6475636297978014</v>
      </c>
      <c r="BX5" s="11">
        <v>-4.5309717194274874</v>
      </c>
      <c r="BY5" s="11">
        <v>-4.4978568513178088</v>
      </c>
      <c r="BZ5" s="11">
        <v>-4.4171639134467293</v>
      </c>
      <c r="CA5" s="11">
        <v>-4.0216561952292507</v>
      </c>
      <c r="CB5" s="11">
        <v>-3.7282480043621709</v>
      </c>
      <c r="CC5" s="11">
        <v>-3.362017515433624</v>
      </c>
      <c r="CD5" s="11">
        <v>-3.0895791195051179</v>
      </c>
      <c r="CE5" s="11">
        <v>-3.2519176027097134</v>
      </c>
      <c r="CF5" s="11">
        <v>-3.1399595091404122</v>
      </c>
      <c r="CG5" s="11">
        <v>-3.2663286790037014</v>
      </c>
      <c r="CH5" s="11">
        <v>-3.2360656559629204</v>
      </c>
      <c r="CI5" s="11">
        <v>-3.2986688514644888</v>
      </c>
      <c r="CJ5" s="11">
        <v>-3.4140873277651327</v>
      </c>
      <c r="CK5" s="11">
        <v>-3.6214751166618915</v>
      </c>
      <c r="CL5" s="11">
        <v>-3.8721001977701848</v>
      </c>
      <c r="CM5" s="11">
        <v>-3.6292313221983159</v>
      </c>
      <c r="CN5" s="11">
        <v>-3.5274103448651428</v>
      </c>
      <c r="CO5" s="6">
        <v>-3.5680421728359688</v>
      </c>
      <c r="CP5" s="11">
        <v>-3.5458550671167743</v>
      </c>
      <c r="CQ5" s="6">
        <v>-3.661801257315707</v>
      </c>
      <c r="CR5" s="6">
        <v>-3.7985346183016335</v>
      </c>
      <c r="CS5" s="6">
        <v>-3.8247355644552261</v>
      </c>
      <c r="CT5" s="6">
        <v>-3.754366070534596</v>
      </c>
      <c r="CU5" s="6">
        <v>-3.5939811989056833</v>
      </c>
      <c r="CV5" s="6">
        <v>-3.5925718927839738</v>
      </c>
      <c r="CW5" s="6">
        <v>-3.3243787730480729</v>
      </c>
      <c r="CY5" s="11"/>
      <c r="DA5" s="6"/>
      <c r="DB5" s="6"/>
    </row>
    <row r="6" spans="1:106" x14ac:dyDescent="0.25">
      <c r="A6" s="4" t="s">
        <v>2</v>
      </c>
      <c r="B6" s="5" t="s">
        <v>57</v>
      </c>
      <c r="C6" s="11">
        <v>0.92766104972025176</v>
      </c>
      <c r="D6" s="11">
        <v>1.3528334393062864</v>
      </c>
      <c r="E6" s="11">
        <v>1.2635224945244066</v>
      </c>
      <c r="F6" s="11">
        <v>1.2650143024371574</v>
      </c>
      <c r="G6" s="11">
        <v>1.3124097180891148</v>
      </c>
      <c r="H6" s="11">
        <v>1.3658512774343257</v>
      </c>
      <c r="I6" s="11">
        <v>1.3602409442032997</v>
      </c>
      <c r="J6" s="11">
        <v>1.2239896625035678</v>
      </c>
      <c r="K6" s="11">
        <v>1.2527239372142416</v>
      </c>
      <c r="L6" s="11">
        <v>1.1341818976546807</v>
      </c>
      <c r="M6" s="11">
        <v>0.99559289546685814</v>
      </c>
      <c r="N6" s="11">
        <v>0.95962195577209475</v>
      </c>
      <c r="O6" s="11">
        <v>0.73114766137290765</v>
      </c>
      <c r="P6" s="11">
        <v>0.70318692970449548</v>
      </c>
      <c r="Q6" s="11">
        <v>0.71397528284536094</v>
      </c>
      <c r="R6" s="11">
        <v>0.67626493564899959</v>
      </c>
      <c r="S6" s="11">
        <v>0.43802638200562249</v>
      </c>
      <c r="T6" s="11">
        <v>6.5857574846200917E-2</v>
      </c>
      <c r="U6" s="11">
        <v>9.2704704128712451E-4</v>
      </c>
      <c r="V6" s="11">
        <v>9.7092669071023222E-2</v>
      </c>
      <c r="W6" s="11">
        <v>0.2063542415156801</v>
      </c>
      <c r="X6" s="11">
        <v>0.51244153771750711</v>
      </c>
      <c r="Y6" s="11">
        <v>0.69405423210607931</v>
      </c>
      <c r="Z6" s="11">
        <v>0.85140959396654858</v>
      </c>
      <c r="AA6" s="11">
        <v>1.0342251731738561</v>
      </c>
      <c r="AB6" s="11">
        <v>0.99619554679914712</v>
      </c>
      <c r="AC6" s="11">
        <v>1.0467151095012401</v>
      </c>
      <c r="AD6" s="11">
        <v>0.97944239563397206</v>
      </c>
      <c r="AE6" s="11">
        <v>0.76419540758991011</v>
      </c>
      <c r="AF6" s="11">
        <v>0.91694485187728014</v>
      </c>
      <c r="AG6" s="11">
        <v>0.74985308425722519</v>
      </c>
      <c r="AH6" s="11">
        <v>0.72112287433770561</v>
      </c>
      <c r="AI6" s="11">
        <v>0.63866951147260265</v>
      </c>
      <c r="AJ6" s="11">
        <v>0.49558208095302342</v>
      </c>
      <c r="AK6" s="11">
        <v>0.5024110029267751</v>
      </c>
      <c r="AL6" s="11">
        <v>0.86042494339347542</v>
      </c>
      <c r="AM6" s="11">
        <v>1.3180336907443297</v>
      </c>
      <c r="AN6" s="11">
        <v>1.7678607461203613</v>
      </c>
      <c r="AO6" s="11">
        <v>2.3712980759039848</v>
      </c>
      <c r="AP6" s="11">
        <v>2.5223776185625377</v>
      </c>
      <c r="AQ6" s="11">
        <v>2.7430601463333657</v>
      </c>
      <c r="AR6" s="11">
        <v>2.8983361818771636</v>
      </c>
      <c r="AS6" s="11">
        <v>2.9435855239033479</v>
      </c>
      <c r="AT6" s="11">
        <v>2.4143914249733758</v>
      </c>
      <c r="AU6" s="11">
        <v>2.2723354003636929</v>
      </c>
      <c r="AV6" s="11">
        <v>2.0240946829636446</v>
      </c>
      <c r="AW6" s="11">
        <v>2.2008541560976762</v>
      </c>
      <c r="AX6" s="11">
        <v>2.9339389400870926</v>
      </c>
      <c r="AY6" s="11">
        <v>2.6465680360154291</v>
      </c>
      <c r="AZ6" s="11">
        <v>2.6869799409744211</v>
      </c>
      <c r="BA6" s="11">
        <v>2.3096674644764299</v>
      </c>
      <c r="BB6" s="11">
        <v>2.9313392918003531</v>
      </c>
      <c r="BC6" s="11">
        <v>3.3877834598446563</v>
      </c>
      <c r="BD6" s="11">
        <v>3.913488059935895</v>
      </c>
      <c r="BE6" s="11">
        <v>4.0711100308845412</v>
      </c>
      <c r="BF6" s="11">
        <v>4.5652657531778651</v>
      </c>
      <c r="BG6" s="11">
        <v>4.3067055078525192</v>
      </c>
      <c r="BH6" s="11">
        <v>3.9189070877907453</v>
      </c>
      <c r="BI6" s="11">
        <v>4.3262039343637273</v>
      </c>
      <c r="BJ6" s="11">
        <v>4.185744999166559</v>
      </c>
      <c r="BK6" s="11">
        <v>4.3926631670800651</v>
      </c>
      <c r="BL6" s="11">
        <v>4.8828700644984684</v>
      </c>
      <c r="BM6" s="11">
        <v>4.3580628045747254</v>
      </c>
      <c r="BN6" s="11">
        <v>4.6943079444608982</v>
      </c>
      <c r="BO6" s="11">
        <v>4.0087554236230716</v>
      </c>
      <c r="BP6" s="11">
        <v>2.8071777528788857</v>
      </c>
      <c r="BQ6" s="11">
        <v>1.9336485725478729</v>
      </c>
      <c r="BR6" s="11">
        <v>-0.4983463704273115</v>
      </c>
      <c r="BS6" s="11">
        <v>-0.21743131078784517</v>
      </c>
      <c r="BT6" s="11">
        <v>0.28122654833543226</v>
      </c>
      <c r="BU6" s="11">
        <v>0.48128912540855207</v>
      </c>
      <c r="BV6" s="11">
        <v>0.89891656543164455</v>
      </c>
      <c r="BW6" s="11">
        <v>1.3195624620672697</v>
      </c>
      <c r="BX6" s="11">
        <v>1.4805840802697894</v>
      </c>
      <c r="BY6" s="11">
        <v>2.1373284578958063</v>
      </c>
      <c r="BZ6" s="11">
        <v>2.7424186185279269</v>
      </c>
      <c r="CA6" s="11">
        <v>2.1479606151128561</v>
      </c>
      <c r="CB6" s="11">
        <v>2.0351376096400462</v>
      </c>
      <c r="CC6" s="11">
        <v>1.5777194659365328</v>
      </c>
      <c r="CD6" s="11">
        <v>2.0214419319985213</v>
      </c>
      <c r="CE6" s="11">
        <v>2.2950731609588835</v>
      </c>
      <c r="CF6" s="11">
        <v>2.3902763733003853</v>
      </c>
      <c r="CG6" s="11">
        <v>2.8646681079736389</v>
      </c>
      <c r="CH6" s="11">
        <v>2.4120527104053009</v>
      </c>
      <c r="CI6" s="11">
        <v>2.4420183502713724</v>
      </c>
      <c r="CJ6" s="11">
        <v>1.9666446307985224</v>
      </c>
      <c r="CK6" s="11">
        <v>1.7540494891319041</v>
      </c>
      <c r="CL6" s="11">
        <v>2.0505305250286292</v>
      </c>
      <c r="CM6" s="11">
        <v>2.7542758317599025</v>
      </c>
      <c r="CN6" s="6">
        <v>3.0715991020225926</v>
      </c>
      <c r="CO6" s="6">
        <v>2.6678579152084949</v>
      </c>
      <c r="CP6" s="6">
        <v>1.6918844756113902</v>
      </c>
      <c r="CQ6" s="6">
        <v>0.85867947918290577</v>
      </c>
      <c r="CR6" s="6">
        <v>0.5195153496479189</v>
      </c>
      <c r="CS6" s="6">
        <v>0.46939977887301176</v>
      </c>
      <c r="CT6" s="6">
        <v>0.40537041049085348</v>
      </c>
      <c r="CU6" s="6">
        <v>0.43759776698214853</v>
      </c>
      <c r="CV6" s="6">
        <v>0.2693380449660196</v>
      </c>
      <c r="CW6" s="6">
        <v>0.26155851105130257</v>
      </c>
      <c r="CY6" s="11"/>
      <c r="DA6" s="6"/>
      <c r="DB6" s="6"/>
    </row>
    <row r="7" spans="1:106" x14ac:dyDescent="0.25">
      <c r="A7" s="4" t="s">
        <v>3</v>
      </c>
      <c r="B7" s="5" t="s">
        <v>58</v>
      </c>
      <c r="C7" s="11">
        <v>-8.1880899998052481</v>
      </c>
      <c r="D7" s="11">
        <v>-7.2173666170409589</v>
      </c>
      <c r="E7" s="11">
        <v>-7.4287206693437424</v>
      </c>
      <c r="F7" s="11">
        <v>-8.2684376970125673</v>
      </c>
      <c r="G7" s="11">
        <v>-8.0032058261701682</v>
      </c>
      <c r="H7" s="11">
        <v>-7.9706264114664096</v>
      </c>
      <c r="I7" s="11">
        <v>-6.5244453801222209</v>
      </c>
      <c r="J7" s="11">
        <v>-5.5079211405217414</v>
      </c>
      <c r="K7" s="11">
        <v>-5.0452724387222041</v>
      </c>
      <c r="L7" s="11">
        <v>-4.7163418804456763</v>
      </c>
      <c r="M7" s="11">
        <v>-5.2835571092365443</v>
      </c>
      <c r="N7" s="11">
        <v>-6.100997837551934</v>
      </c>
      <c r="O7" s="11">
        <v>-6.7126890682996097</v>
      </c>
      <c r="P7" s="11">
        <v>-7.7835157333217069</v>
      </c>
      <c r="Q7" s="11">
        <v>-8.5601248798724239</v>
      </c>
      <c r="R7" s="11">
        <v>-8.2895129430365539</v>
      </c>
      <c r="S7" s="11">
        <v>-8.1337918786815937</v>
      </c>
      <c r="T7" s="11">
        <v>-8.8000704942153796</v>
      </c>
      <c r="U7" s="11">
        <v>-9.2041094835755413</v>
      </c>
      <c r="V7" s="11">
        <v>-9.0283603814675288</v>
      </c>
      <c r="W7" s="11">
        <v>-8.7091394826415804</v>
      </c>
      <c r="X7" s="11">
        <v>-7.469741202008362</v>
      </c>
      <c r="Y7" s="11">
        <v>-6.9565551608824983</v>
      </c>
      <c r="Z7" s="11">
        <v>-6.5311449149494907</v>
      </c>
      <c r="AA7" s="11">
        <v>-6.9128049858046676</v>
      </c>
      <c r="AB7" s="11">
        <v>-6.9920990211721366</v>
      </c>
      <c r="AC7" s="11">
        <v>-6.748904418720171</v>
      </c>
      <c r="AD7" s="11">
        <v>-6.5023083952330269</v>
      </c>
      <c r="AE7" s="11">
        <v>-6.3148800540854237</v>
      </c>
      <c r="AF7" s="11">
        <v>-6.3429877505761079</v>
      </c>
      <c r="AG7" s="11">
        <v>-6.1407528803411271</v>
      </c>
      <c r="AH7" s="11">
        <v>-6.5298315092674306</v>
      </c>
      <c r="AI7" s="11">
        <v>-6.4109376373691891</v>
      </c>
      <c r="AJ7" s="11">
        <v>-5.992026551351497</v>
      </c>
      <c r="AK7" s="11">
        <v>-6.6237163735811775</v>
      </c>
      <c r="AL7" s="11">
        <v>-6.4215018424373831</v>
      </c>
      <c r="AM7" s="11">
        <v>-5.5246995917162369</v>
      </c>
      <c r="AN7" s="11">
        <v>-3.9936511001859487</v>
      </c>
      <c r="AO7" s="11">
        <v>-1.3844663043153334</v>
      </c>
      <c r="AP7" s="11">
        <v>0.53959659971333995</v>
      </c>
      <c r="AQ7" s="11">
        <v>1.3964808545101801</v>
      </c>
      <c r="AR7" s="11">
        <v>1.6928335261421568</v>
      </c>
      <c r="AS7" s="11">
        <v>1.7481214231120632</v>
      </c>
      <c r="AT7" s="11">
        <v>1.6380521424595691</v>
      </c>
      <c r="AU7" s="11">
        <v>1.7695817355213643</v>
      </c>
      <c r="AV7" s="11">
        <v>1.6242493483914724</v>
      </c>
      <c r="AW7" s="11">
        <v>2.0970064005232727</v>
      </c>
      <c r="AX7" s="11">
        <v>2.7205540594266471</v>
      </c>
      <c r="AY7" s="11">
        <v>2.4700389065940733</v>
      </c>
      <c r="AZ7" s="11">
        <v>2.9347033780970042</v>
      </c>
      <c r="BA7" s="11">
        <v>3.261077247200201</v>
      </c>
      <c r="BB7" s="11">
        <v>3.6815839033707483</v>
      </c>
      <c r="BC7" s="11">
        <v>4.7323304024539192</v>
      </c>
      <c r="BD7" s="11">
        <v>5.2781225373824698</v>
      </c>
      <c r="BE7" s="11">
        <v>5.8852420341547544</v>
      </c>
      <c r="BF7" s="11">
        <v>6.8374749309163469</v>
      </c>
      <c r="BG7" s="11">
        <v>6.3195973865611323</v>
      </c>
      <c r="BH7" s="11">
        <v>5.121330216663492</v>
      </c>
      <c r="BI7" s="11">
        <v>4.8384848646761096</v>
      </c>
      <c r="BJ7" s="11">
        <v>4.4800503766971698</v>
      </c>
      <c r="BK7" s="11">
        <v>5.5476691705587866</v>
      </c>
      <c r="BL7" s="11">
        <v>6.6403195571337008</v>
      </c>
      <c r="BM7" s="11">
        <v>6.2634222409162357</v>
      </c>
      <c r="BN7" s="11">
        <v>6.7069273036927264</v>
      </c>
      <c r="BO7" s="11">
        <v>6.1597358836534664</v>
      </c>
      <c r="BP7" s="11">
        <v>6.2128711105054641</v>
      </c>
      <c r="BQ7" s="11">
        <v>6.246511761345146</v>
      </c>
      <c r="BR7" s="11">
        <v>4.3060263424899059</v>
      </c>
      <c r="BS7" s="11">
        <v>3.5901482513219682</v>
      </c>
      <c r="BT7" s="11">
        <v>3.4087735828849262</v>
      </c>
      <c r="BU7" s="11">
        <v>2.6953963987194718</v>
      </c>
      <c r="BV7" s="11">
        <v>2.5856233563089175</v>
      </c>
      <c r="BW7" s="11">
        <v>2.9737011673833011</v>
      </c>
      <c r="BX7" s="11">
        <v>2.6036741140526782</v>
      </c>
      <c r="BY7" s="11">
        <v>2.2098685768047104</v>
      </c>
      <c r="BZ7" s="11">
        <v>2.4503120884736549</v>
      </c>
      <c r="CA7" s="11">
        <v>1.7773635062148716</v>
      </c>
      <c r="CB7" s="11">
        <v>1.4667488636613419</v>
      </c>
      <c r="CC7" s="11">
        <v>1.2165206669329582</v>
      </c>
      <c r="CD7" s="11">
        <v>1.1661577107348275</v>
      </c>
      <c r="CE7" s="11">
        <v>1.175216917007158</v>
      </c>
      <c r="CF7" s="11">
        <v>0.15461177427375766</v>
      </c>
      <c r="CG7" s="11">
        <v>0.94897352091301812</v>
      </c>
      <c r="CH7" s="6">
        <v>1.0709399649635842</v>
      </c>
      <c r="CI7" s="6">
        <v>1.4805293725648128</v>
      </c>
      <c r="CJ7" s="6">
        <v>1.5751805960258949</v>
      </c>
      <c r="CK7" s="6">
        <v>-0.21750692718940115</v>
      </c>
      <c r="CL7" s="6">
        <v>-1.6999145479899007</v>
      </c>
      <c r="CM7" s="11">
        <v>-2.501478921819857</v>
      </c>
      <c r="CN7" s="11">
        <v>-3.0717743775910109</v>
      </c>
      <c r="CO7" s="6">
        <v>-4.9778400410022901</v>
      </c>
      <c r="CP7" s="11">
        <v>-6.5986717081827244</v>
      </c>
      <c r="CQ7" s="6">
        <v>-6.0537815139184303</v>
      </c>
      <c r="CR7" s="6">
        <v>-3.984041056297285</v>
      </c>
      <c r="CS7" s="6">
        <v>-0.60398112194216091</v>
      </c>
      <c r="CT7" s="6">
        <v>1.6571614373524997</v>
      </c>
      <c r="CU7" s="6">
        <v>2.8461053136052872</v>
      </c>
      <c r="CV7" s="6">
        <v>3.005957269535747</v>
      </c>
      <c r="CW7" s="6">
        <v>2.8766590131520537</v>
      </c>
      <c r="CY7" s="11"/>
      <c r="DA7" s="6"/>
      <c r="DB7" s="6"/>
    </row>
    <row r="8" spans="1:106" x14ac:dyDescent="0.25">
      <c r="A8" s="1" t="s">
        <v>28</v>
      </c>
      <c r="B8" s="5" t="s">
        <v>41</v>
      </c>
      <c r="C8" s="6">
        <v>-8.3112865707358576</v>
      </c>
      <c r="D8" s="6">
        <v>-7.728493487901174</v>
      </c>
      <c r="E8" s="6">
        <v>-7.9193049162227993</v>
      </c>
      <c r="F8" s="6">
        <v>-8.8535780585402026</v>
      </c>
      <c r="G8" s="6">
        <v>-8.649214174945314</v>
      </c>
      <c r="H8" s="6">
        <v>-8.7361791749572468</v>
      </c>
      <c r="I8" s="6">
        <v>-7.2505071490692252</v>
      </c>
      <c r="J8" s="6">
        <v>-6.1026308572926142</v>
      </c>
      <c r="K8" s="6">
        <v>-5.6009393388498143</v>
      </c>
      <c r="L8" s="6">
        <v>-5.114683757986187</v>
      </c>
      <c r="M8" s="6">
        <v>-5.5715852116460587</v>
      </c>
      <c r="N8" s="6">
        <v>-6.3826395986111422</v>
      </c>
      <c r="O8" s="6">
        <v>-6.7969208103892038</v>
      </c>
      <c r="P8" s="6">
        <v>-7.7951558458241932</v>
      </c>
      <c r="Q8" s="6">
        <v>-8.5560271443818703</v>
      </c>
      <c r="R8" s="6">
        <v>-8.2463778415003262</v>
      </c>
      <c r="S8" s="6">
        <v>-8.1367461989061578</v>
      </c>
      <c r="T8" s="6">
        <v>-8.8034039662388768</v>
      </c>
      <c r="U8" s="6">
        <v>-9.2407616949554026</v>
      </c>
      <c r="V8" s="6">
        <v>-9.0975294822184303</v>
      </c>
      <c r="W8" s="6">
        <v>-8.9312929690580081</v>
      </c>
      <c r="X8" s="6">
        <v>-7.8926726018834161</v>
      </c>
      <c r="Y8" s="6">
        <v>-7.4996156685500468</v>
      </c>
      <c r="Z8" s="6">
        <v>-7.1894603289052563</v>
      </c>
      <c r="AA8" s="6">
        <v>-7.6363648297687821</v>
      </c>
      <c r="AB8" s="6">
        <v>-7.4752625215935371</v>
      </c>
      <c r="AC8" s="6">
        <v>-7.3003071109003308</v>
      </c>
      <c r="AD8" s="6">
        <v>-7.246916926967593</v>
      </c>
      <c r="AE8" s="6">
        <v>-6.9149659965363695</v>
      </c>
      <c r="AF8" s="6">
        <v>-7.2011552676747765</v>
      </c>
      <c r="AG8" s="6">
        <v>-7.0320562322222893</v>
      </c>
      <c r="AH8" s="6">
        <v>-7.2359186982531813</v>
      </c>
      <c r="AI8" s="6">
        <v>-7.1092143600431843</v>
      </c>
      <c r="AJ8" s="6">
        <v>-6.5509480899243915</v>
      </c>
      <c r="AK8" s="6">
        <v>-7.0285944051359222</v>
      </c>
      <c r="AL8" s="6">
        <v>-7.3610175663673507</v>
      </c>
      <c r="AM8" s="6">
        <v>-6.7333390768820109</v>
      </c>
      <c r="AN8" s="6">
        <v>-5.5467116494075128</v>
      </c>
      <c r="AO8" s="6">
        <v>-3.3154143557513103</v>
      </c>
      <c r="AP8" s="6">
        <v>-1.2366331561726855</v>
      </c>
      <c r="AQ8" s="6">
        <v>-0.61109821387454066</v>
      </c>
      <c r="AR8" s="6">
        <v>-0.44483257741602833</v>
      </c>
      <c r="AS8" s="6">
        <v>-0.4979174402674596</v>
      </c>
      <c r="AT8" s="6">
        <v>-0.18306955046236445</v>
      </c>
      <c r="AU8" s="6">
        <v>2.3018261054435128E-2</v>
      </c>
      <c r="AV8" s="6">
        <v>2.1745365739854128E-2</v>
      </c>
      <c r="AW8" s="6">
        <v>0.31945265298239683</v>
      </c>
      <c r="AX8" s="6">
        <v>0.41968665267724792</v>
      </c>
      <c r="AY8" s="6">
        <v>0.20088986697332648</v>
      </c>
      <c r="AZ8" s="6">
        <v>0.56821585643730865</v>
      </c>
      <c r="BA8" s="6">
        <v>1.1175420247315744</v>
      </c>
      <c r="BB8" s="6">
        <v>1.1765112195662433</v>
      </c>
      <c r="BC8" s="6">
        <v>2.0331401733527992</v>
      </c>
      <c r="BD8" s="6">
        <v>2.1980905543094229</v>
      </c>
      <c r="BE8" s="6">
        <v>2.6676783081973086</v>
      </c>
      <c r="BF8" s="6">
        <v>3.0930438138096372</v>
      </c>
      <c r="BG8" s="6">
        <v>2.8716143105425478</v>
      </c>
      <c r="BH8" s="6">
        <v>1.9960441773324096</v>
      </c>
      <c r="BI8" s="6">
        <v>1.418269896041588</v>
      </c>
      <c r="BJ8" s="6">
        <v>0.84080022882534466</v>
      </c>
      <c r="BK8" s="6">
        <v>1.5335320624670763</v>
      </c>
      <c r="BL8" s="6">
        <v>2.0343238972686519</v>
      </c>
      <c r="BM8" s="6">
        <v>1.960818681370418</v>
      </c>
      <c r="BN8" s="6">
        <v>2.1674303619968622</v>
      </c>
      <c r="BO8" s="6">
        <v>2.2676930964343507</v>
      </c>
      <c r="BP8" s="6">
        <v>3.4416926872784241</v>
      </c>
      <c r="BQ8" s="6">
        <v>4.2559017271239163</v>
      </c>
      <c r="BR8" s="6">
        <v>4.3824404323917889</v>
      </c>
      <c r="BS8" s="6">
        <v>3.5453773680794236</v>
      </c>
      <c r="BT8" s="6">
        <v>3.0686629344296787</v>
      </c>
      <c r="BU8" s="6">
        <v>2.181516968489547</v>
      </c>
      <c r="BV8" s="6">
        <v>1.7847408797876854</v>
      </c>
      <c r="BW8" s="6">
        <v>1.9078528162477459</v>
      </c>
      <c r="BX8" s="6">
        <v>1.4029286387743967</v>
      </c>
      <c r="BY8" s="6">
        <v>0.71131584377067236</v>
      </c>
      <c r="BZ8" s="6">
        <v>0.24355540838042444</v>
      </c>
      <c r="CA8" s="6">
        <v>-0.18197963277297557</v>
      </c>
      <c r="CB8" s="6">
        <v>-0.34682277703161801</v>
      </c>
      <c r="CC8" s="6">
        <v>-0.54495712453016443</v>
      </c>
      <c r="CD8" s="6">
        <v>-0.64378124897985756</v>
      </c>
      <c r="CE8" s="6">
        <v>-0.80283873538160488</v>
      </c>
      <c r="CF8" s="6">
        <v>-1.9934093039872265</v>
      </c>
      <c r="CG8" s="6">
        <v>-1.4128265038319854</v>
      </c>
      <c r="CH8" s="6">
        <v>-0.95252168210414467</v>
      </c>
      <c r="CI8" s="6">
        <v>-0.61240624877438454</v>
      </c>
      <c r="CJ8" s="6">
        <v>-0.43056877068321003</v>
      </c>
      <c r="CK8" s="6">
        <v>-2.1290047986056768</v>
      </c>
      <c r="CL8" s="6">
        <v>-4.1053131781506806</v>
      </c>
      <c r="CM8" s="11">
        <v>-5.4459273763250113</v>
      </c>
      <c r="CN8" s="11">
        <v>-6.2021667190303127</v>
      </c>
      <c r="CO8" s="6">
        <v>-7.8918051766478436</v>
      </c>
      <c r="CP8" s="11">
        <v>-8.5598639725287615</v>
      </c>
      <c r="CQ8" s="6">
        <v>-7.2749951243028343</v>
      </c>
      <c r="CR8" s="6">
        <v>-4.8819223607163176</v>
      </c>
      <c r="CS8" s="6">
        <v>-1.4749212852438169</v>
      </c>
      <c r="CT8" s="6">
        <v>0.73483781113047997</v>
      </c>
      <c r="CU8" s="6">
        <v>2.0106343328530141</v>
      </c>
      <c r="CV8" s="6">
        <v>2.4327036602576229</v>
      </c>
      <c r="CW8" s="6">
        <v>2.3732410860283224</v>
      </c>
      <c r="CY8" s="11"/>
      <c r="DA8" s="6"/>
      <c r="DB8" s="6"/>
    </row>
    <row r="9" spans="1:106" x14ac:dyDescent="0.25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Y9" s="11"/>
      <c r="DA9" s="6"/>
      <c r="DB9" s="6"/>
    </row>
    <row r="10" spans="1:106" x14ac:dyDescent="0.25">
      <c r="A10" s="42"/>
      <c r="B10" s="42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Y10" s="11"/>
      <c r="DA10" s="6"/>
      <c r="DB10" s="6"/>
    </row>
    <row r="11" spans="1:106" x14ac:dyDescent="0.25">
      <c r="A11" s="5"/>
      <c r="B11" s="5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</row>
    <row r="12" spans="1:106" x14ac:dyDescent="0.25">
      <c r="A12" s="4"/>
      <c r="B12" s="4"/>
    </row>
    <row r="13" spans="1:106" x14ac:dyDescent="0.25">
      <c r="A13" s="4"/>
      <c r="B13" s="4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  <c r="AZ13" s="43"/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43"/>
      <c r="CI13" s="43"/>
      <c r="CJ13" s="43"/>
      <c r="CK13" s="43"/>
      <c r="CL13" s="43"/>
      <c r="CM13" s="43"/>
      <c r="CN13" s="43"/>
      <c r="CO13" s="43"/>
      <c r="CP13" s="43"/>
      <c r="CQ13" s="43"/>
      <c r="CR13" s="43"/>
      <c r="CS13" s="43"/>
      <c r="CT13" s="43"/>
      <c r="CU13" s="43"/>
      <c r="CV13" s="43"/>
    </row>
    <row r="14" spans="1:106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CB14" s="11"/>
    </row>
    <row r="15" spans="1:106" x14ac:dyDescent="0.25"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</row>
    <row r="16" spans="1:106" x14ac:dyDescent="0.25">
      <c r="BZ16" s="11"/>
    </row>
    <row r="17" spans="1:78" x14ac:dyDescent="0.25">
      <c r="BZ17" s="11"/>
    </row>
    <row r="18" spans="1:78" x14ac:dyDescent="0.25">
      <c r="BZ18" s="11"/>
    </row>
    <row r="19" spans="1:78" x14ac:dyDescent="0.25">
      <c r="BZ19" s="11"/>
    </row>
    <row r="22" spans="1:78" x14ac:dyDescent="0.25"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</row>
    <row r="23" spans="1:78" x14ac:dyDescent="0.25"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</row>
    <row r="24" spans="1:78" x14ac:dyDescent="0.25"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</row>
    <row r="25" spans="1:78" x14ac:dyDescent="0.25"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</row>
    <row r="26" spans="1:78" x14ac:dyDescent="0.25"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</row>
    <row r="27" spans="1:78" x14ac:dyDescent="0.25"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</row>
    <row r="29" spans="1:78" x14ac:dyDescent="0.25"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</row>
    <row r="30" spans="1:78" x14ac:dyDescent="0.25">
      <c r="A30" s="4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</row>
    <row r="31" spans="1:78" x14ac:dyDescent="0.25">
      <c r="A31" s="4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</row>
    <row r="32" spans="1:78" x14ac:dyDescent="0.25">
      <c r="A32" s="4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</row>
    <row r="33" spans="1:77" x14ac:dyDescent="0.25">
      <c r="A33" s="4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</row>
    <row r="34" spans="1:77" x14ac:dyDescent="0.25">
      <c r="A34" s="4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</row>
    <row r="37" spans="1:77" x14ac:dyDescent="0.25"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</row>
    <row r="41" spans="1:77" x14ac:dyDescent="0.25">
      <c r="A41" s="4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</row>
    <row r="42" spans="1:77" x14ac:dyDescent="0.25">
      <c r="A42" s="4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</row>
    <row r="43" spans="1:77" x14ac:dyDescent="0.25">
      <c r="A43" s="4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</row>
    <row r="44" spans="1:77" x14ac:dyDescent="0.25">
      <c r="A44" s="4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9"/>
      <c r="AU44" s="6"/>
      <c r="AV44" s="6"/>
      <c r="AW44" s="6"/>
      <c r="AX44" s="10"/>
      <c r="AY44" s="6"/>
      <c r="AZ44" s="6"/>
      <c r="BA44" s="6"/>
      <c r="BB44" s="9"/>
      <c r="BC44" s="6"/>
      <c r="BD44" s="6"/>
      <c r="BE44" s="6"/>
      <c r="BF44" s="10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</row>
    <row r="45" spans="1:77" x14ac:dyDescent="0.25"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</row>
  </sheetData>
  <phoneticPr fontId="33" type="noConversion"/>
  <pageMargins left="0.7" right="0.7" top="0.75" bottom="0.75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7">
    <tabColor theme="9"/>
  </sheetPr>
  <dimension ref="A1:BQ6"/>
  <sheetViews>
    <sheetView showGridLines="0" zoomScale="80" zoomScaleNormal="80" workbookViewId="0">
      <pane xSplit="2" ySplit="2" topLeftCell="BK3" activePane="bottomRight" state="frozen"/>
      <selection activeCell="BM26" sqref="BM26"/>
      <selection pane="topRight" activeCell="BM26" sqref="BM26"/>
      <selection pane="bottomLeft" activeCell="BM26" sqref="BM26"/>
      <selection pane="bottomRight" activeCell="BQ43" sqref="BQ43"/>
    </sheetView>
  </sheetViews>
  <sheetFormatPr defaultColWidth="13" defaultRowHeight="12" x14ac:dyDescent="0.25"/>
  <cols>
    <col min="1" max="1" width="50.6640625" style="17" bestFit="1" customWidth="1"/>
    <col min="2" max="2" width="37" style="17" bestFit="1" customWidth="1"/>
    <col min="3" max="95" width="13" style="17"/>
    <col min="96" max="96" width="10.5546875" style="17" customWidth="1"/>
    <col min="97" max="16384" width="13" style="17"/>
  </cols>
  <sheetData>
    <row r="1" spans="1:69" x14ac:dyDescent="0.25">
      <c r="C1" s="1">
        <v>2008</v>
      </c>
      <c r="F1" s="1"/>
      <c r="G1" s="1">
        <v>2009</v>
      </c>
      <c r="J1" s="1"/>
      <c r="K1" s="1">
        <v>2010</v>
      </c>
      <c r="N1" s="1"/>
      <c r="O1" s="1">
        <v>2011</v>
      </c>
      <c r="R1" s="1"/>
      <c r="S1" s="1">
        <v>2012</v>
      </c>
      <c r="V1" s="1"/>
      <c r="W1" s="1">
        <v>2013</v>
      </c>
      <c r="Z1" s="1"/>
      <c r="AA1" s="1">
        <v>2014</v>
      </c>
      <c r="AD1" s="1"/>
      <c r="AE1" s="1">
        <v>2015</v>
      </c>
      <c r="AH1" s="1"/>
      <c r="AI1" s="1">
        <v>2016</v>
      </c>
      <c r="AL1" s="1"/>
      <c r="AM1" s="1">
        <v>2017</v>
      </c>
      <c r="AP1" s="1"/>
      <c r="AQ1" s="1">
        <v>2018</v>
      </c>
      <c r="AT1" s="1"/>
      <c r="AU1" s="1">
        <v>2019</v>
      </c>
      <c r="AX1" s="1"/>
      <c r="AY1" s="1">
        <v>2020</v>
      </c>
      <c r="BB1" s="1"/>
      <c r="BC1" s="1">
        <v>2021</v>
      </c>
      <c r="BF1" s="1"/>
      <c r="BG1" s="1">
        <v>2022</v>
      </c>
      <c r="BJ1" s="1"/>
      <c r="BK1" s="1">
        <v>2023</v>
      </c>
      <c r="BN1" s="1"/>
      <c r="BO1" s="1">
        <v>2024</v>
      </c>
    </row>
    <row r="2" spans="1:69" x14ac:dyDescent="0.25">
      <c r="C2" s="17" t="str">
        <f>'1. adat'!AI2</f>
        <v>2008 Q1</v>
      </c>
      <c r="D2" s="17" t="str">
        <f>'1. adat'!AJ2</f>
        <v>Q2</v>
      </c>
      <c r="E2" s="17" t="str">
        <f>'1. adat'!AK2</f>
        <v>Q3</v>
      </c>
      <c r="F2" s="17" t="str">
        <f>'1. adat'!AL2</f>
        <v>Q4</v>
      </c>
      <c r="G2" s="17" t="str">
        <f>'1. adat'!AM2</f>
        <v>2009 Q1</v>
      </c>
      <c r="H2" s="17" t="str">
        <f>'1. adat'!AN2</f>
        <v>Q2</v>
      </c>
      <c r="I2" s="17" t="str">
        <f>'1. adat'!AO2</f>
        <v>Q3</v>
      </c>
      <c r="J2" s="17" t="str">
        <f>'1. adat'!AP2</f>
        <v>Q4</v>
      </c>
      <c r="K2" s="17" t="str">
        <f>'1. adat'!AQ2</f>
        <v>2010 Q1</v>
      </c>
      <c r="L2" s="17" t="str">
        <f>'1. adat'!AR2</f>
        <v>Q2</v>
      </c>
      <c r="M2" s="17" t="str">
        <f>'1. adat'!AS2</f>
        <v>Q3</v>
      </c>
      <c r="N2" s="17" t="str">
        <f>'1. adat'!AT2</f>
        <v>Q4</v>
      </c>
      <c r="O2" s="17" t="str">
        <f>'1. adat'!AU2</f>
        <v>2011 Q1</v>
      </c>
      <c r="P2" s="17" t="str">
        <f>'1. adat'!AV2</f>
        <v>Q2</v>
      </c>
      <c r="Q2" s="17" t="str">
        <f>'1. adat'!AW2</f>
        <v>Q3</v>
      </c>
      <c r="R2" s="17" t="str">
        <f>'1. adat'!AX2</f>
        <v>Q4</v>
      </c>
      <c r="S2" s="17" t="str">
        <f>'1. adat'!AY2</f>
        <v>2012 Q1</v>
      </c>
      <c r="T2" s="17" t="str">
        <f>'1. adat'!AZ2</f>
        <v>Q2</v>
      </c>
      <c r="U2" s="17" t="str">
        <f>'1. adat'!BA2</f>
        <v>Q3</v>
      </c>
      <c r="V2" s="17" t="str">
        <f>'1. adat'!BB2</f>
        <v>Q4</v>
      </c>
      <c r="W2" s="17" t="str">
        <f>'1. adat'!BC2</f>
        <v>2013 Q1</v>
      </c>
      <c r="X2" s="17" t="str">
        <f>'1. adat'!BD2</f>
        <v>Q2</v>
      </c>
      <c r="Y2" s="17" t="str">
        <f>'1. adat'!BE2</f>
        <v>Q3</v>
      </c>
      <c r="Z2" s="17" t="str">
        <f>'1. adat'!BF2</f>
        <v>Q4</v>
      </c>
      <c r="AA2" s="17" t="str">
        <f>'1. adat'!BG2</f>
        <v>2014 Q1</v>
      </c>
      <c r="AB2" s="17" t="str">
        <f>'1. adat'!BH2</f>
        <v>Q2</v>
      </c>
      <c r="AC2" s="17" t="str">
        <f>'1. adat'!BI2</f>
        <v>Q3</v>
      </c>
      <c r="AD2" s="17" t="str">
        <f>'1. adat'!BJ2</f>
        <v>Q4</v>
      </c>
      <c r="AE2" s="17" t="str">
        <f>'1. adat'!BK2</f>
        <v>2015 Q1</v>
      </c>
      <c r="AF2" s="17" t="str">
        <f>'1. adat'!BL2</f>
        <v>Q2</v>
      </c>
      <c r="AG2" s="17" t="str">
        <f>'1. adat'!BM2</f>
        <v>Q3</v>
      </c>
      <c r="AH2" s="17" t="str">
        <f>'1. adat'!BN2</f>
        <v>Q4</v>
      </c>
      <c r="AI2" s="17" t="str">
        <f>'1. adat'!BO2</f>
        <v>2016 Q1</v>
      </c>
      <c r="AJ2" s="17" t="str">
        <f>'1. adat'!BP2</f>
        <v>Q2</v>
      </c>
      <c r="AK2" s="17" t="str">
        <f>'1. adat'!BQ2</f>
        <v>Q3</v>
      </c>
      <c r="AL2" s="17" t="str">
        <f>'1. adat'!BR2</f>
        <v>Q4</v>
      </c>
      <c r="AM2" s="17" t="str">
        <f>'1. adat'!BS2</f>
        <v>2017 Q1</v>
      </c>
      <c r="AN2" s="17" t="str">
        <f>'1. adat'!BT2</f>
        <v>Q2</v>
      </c>
      <c r="AO2" s="17" t="str">
        <f>'1. adat'!BU2</f>
        <v>Q3</v>
      </c>
      <c r="AP2" s="17" t="str">
        <f>'1. adat'!BV2</f>
        <v>Q4</v>
      </c>
      <c r="AQ2" s="17" t="str">
        <f>'1. adat'!BW2</f>
        <v>2018 Q1</v>
      </c>
      <c r="AR2" s="17" t="str">
        <f>'1. adat'!BX2</f>
        <v>Q2</v>
      </c>
      <c r="AS2" s="17" t="str">
        <f>'1. adat'!BY2</f>
        <v>Q3</v>
      </c>
      <c r="AT2" s="17" t="str">
        <f>'1. adat'!BZ2</f>
        <v>Q4</v>
      </c>
      <c r="AU2" s="17" t="str">
        <f>'1. adat'!CA2</f>
        <v>2019 Q1</v>
      </c>
      <c r="AV2" s="17" t="str">
        <f>'1. adat'!CB2</f>
        <v>Q2</v>
      </c>
      <c r="AW2" s="17" t="str">
        <f>'1. adat'!CC2</f>
        <v>Q3</v>
      </c>
      <c r="AX2" s="17" t="str">
        <f>'1. adat'!CD2</f>
        <v>Q4</v>
      </c>
      <c r="AY2" s="17" t="str">
        <f>'1. adat'!CE2</f>
        <v>2020 Q1</v>
      </c>
      <c r="AZ2" s="17" t="str">
        <f>'1. adat'!CF2</f>
        <v>Q2</v>
      </c>
      <c r="BA2" s="17" t="str">
        <f>'1. adat'!CG2</f>
        <v>Q3</v>
      </c>
      <c r="BB2" s="17" t="str">
        <f>'1. adat'!CH2</f>
        <v>Q4</v>
      </c>
      <c r="BC2" s="17" t="str">
        <f>'1. adat'!CI2</f>
        <v>2021 Q1</v>
      </c>
      <c r="BD2" s="17" t="str">
        <f>'1. adat'!CJ2</f>
        <v>Q2</v>
      </c>
      <c r="BE2" s="17" t="str">
        <f>'1. adat'!CK2</f>
        <v>Q3</v>
      </c>
      <c r="BF2" s="17" t="str">
        <f>'1. adat'!CL2</f>
        <v>Q4</v>
      </c>
      <c r="BG2" s="17" t="str">
        <f>'1. adat'!CM2</f>
        <v>2022 Q1</v>
      </c>
      <c r="BH2" s="17" t="str">
        <f>'1. adat'!CN2</f>
        <v>Q2</v>
      </c>
      <c r="BI2" s="17" t="str">
        <f>'1. adat'!CO2</f>
        <v>Q3</v>
      </c>
      <c r="BJ2" s="17" t="str">
        <f>'1. adat'!CP2</f>
        <v>Q4</v>
      </c>
      <c r="BK2" s="17" t="str">
        <f>'1. adat'!CQ2</f>
        <v>2023 Q1</v>
      </c>
      <c r="BL2" s="17" t="str">
        <f>'1. adat'!CR2</f>
        <v>Q2</v>
      </c>
      <c r="BM2" s="17" t="str">
        <f>'1. adat'!CS2</f>
        <v>Q3</v>
      </c>
      <c r="BN2" s="17" t="str">
        <f>'1. adat'!CT2</f>
        <v>Q4</v>
      </c>
      <c r="BO2" s="17" t="str">
        <f>'1. adat'!CU2</f>
        <v>2024 Q1</v>
      </c>
      <c r="BP2" s="17" t="str">
        <f>'1. adat'!CV2</f>
        <v>Q2</v>
      </c>
      <c r="BQ2" s="17" t="str">
        <f>'1. adat'!CW2</f>
        <v>Q3</v>
      </c>
    </row>
    <row r="3" spans="1:69" x14ac:dyDescent="0.25">
      <c r="A3" s="17" t="s">
        <v>330</v>
      </c>
      <c r="B3" s="17" t="s">
        <v>75</v>
      </c>
      <c r="C3" s="18">
        <v>-6.414097233727925</v>
      </c>
      <c r="D3" s="18">
        <v>-5.9951882313903271</v>
      </c>
      <c r="E3" s="18">
        <v>-6.6274987564357444</v>
      </c>
      <c r="F3" s="18">
        <v>-6.4254535884637161</v>
      </c>
      <c r="G3" s="18">
        <v>-5.5295721658502259</v>
      </c>
      <c r="H3" s="18">
        <v>-3.9985832118059088</v>
      </c>
      <c r="I3" s="18">
        <v>-1.3866739687677658</v>
      </c>
      <c r="J3" s="18">
        <v>0.5406760923051418</v>
      </c>
      <c r="K3" s="18">
        <v>1.3992777864168233</v>
      </c>
      <c r="L3" s="18">
        <v>1.6962320622358009</v>
      </c>
      <c r="M3" s="18">
        <v>1.7516967355706692</v>
      </c>
      <c r="N3" s="18">
        <v>1.6414866973875588</v>
      </c>
      <c r="O3" s="18">
        <v>1.7731269563888419</v>
      </c>
      <c r="P3" s="18">
        <v>1.6273258618428643</v>
      </c>
      <c r="Q3" s="18">
        <v>2.1007211463829738</v>
      </c>
      <c r="R3" s="18">
        <v>2.7249601466671467</v>
      </c>
      <c r="S3" s="18">
        <v>2.4745996035777984</v>
      </c>
      <c r="T3" s="18">
        <v>2.9409603191378517</v>
      </c>
      <c r="U3" s="18">
        <v>3.2689669460104631</v>
      </c>
      <c r="V3" s="18">
        <v>3.6914384221020695</v>
      </c>
      <c r="W3" s="18">
        <v>4.7425836655050153</v>
      </c>
      <c r="X3" s="18">
        <v>5.2864877985296967</v>
      </c>
      <c r="Y3" s="18">
        <v>5.8909690886042068</v>
      </c>
      <c r="Z3" s="18">
        <v>6.8394060218148383</v>
      </c>
      <c r="AA3" s="18">
        <v>6.3199440696830766</v>
      </c>
      <c r="AB3" s="18">
        <v>5.1202902621830741</v>
      </c>
      <c r="AC3" s="18">
        <v>4.8364138003387396</v>
      </c>
      <c r="AD3" s="18">
        <v>4.4770390721239721</v>
      </c>
      <c r="AE3" s="18">
        <v>5.5440158004550888</v>
      </c>
      <c r="AF3" s="18">
        <v>6.6361607489354695</v>
      </c>
      <c r="AG3" s="18">
        <v>6.259637622951181</v>
      </c>
      <c r="AH3" s="18">
        <v>6.7031839398040489</v>
      </c>
      <c r="AI3" s="18">
        <v>6.1530798049160875</v>
      </c>
      <c r="AJ3" s="18">
        <v>6.2025050744836125</v>
      </c>
      <c r="AK3" s="18">
        <v>6.2323745929865684</v>
      </c>
      <c r="AL3" s="18">
        <v>4.2935479964236993</v>
      </c>
      <c r="AM3" s="18">
        <v>3.5808172345811129</v>
      </c>
      <c r="AN3" s="18">
        <v>3.4009916810337515</v>
      </c>
      <c r="AO3" s="18">
        <v>2.6901516027860355</v>
      </c>
      <c r="AP3" s="18">
        <v>2.5816022202307201</v>
      </c>
      <c r="AQ3" s="18">
        <v>2.9675154876603242</v>
      </c>
      <c r="AR3" s="18">
        <v>2.5967792639187275</v>
      </c>
      <c r="AS3" s="18">
        <v>2.202760349438047</v>
      </c>
      <c r="AT3" s="18">
        <v>2.4409008140324628</v>
      </c>
      <c r="AU3" s="18">
        <v>1.7698258093360537</v>
      </c>
      <c r="AV3" s="18">
        <v>1.45991394941101</v>
      </c>
      <c r="AW3" s="18">
        <v>1.2103098019030682</v>
      </c>
      <c r="AX3" s="18">
        <v>1.1596801478692547</v>
      </c>
      <c r="AY3" s="18">
        <v>1.1682618572131562</v>
      </c>
      <c r="AZ3" s="18">
        <v>0.15362925028267543</v>
      </c>
      <c r="BA3" s="18">
        <v>0.94247847632114878</v>
      </c>
      <c r="BB3" s="18">
        <v>1.0629728817371717</v>
      </c>
      <c r="BC3" s="18">
        <v>1.4698498623007461</v>
      </c>
      <c r="BD3" s="18">
        <v>1.564263907065941</v>
      </c>
      <c r="BE3" s="18">
        <v>-0.21605725441981175</v>
      </c>
      <c r="BF3" s="18">
        <v>-1.689143893890348</v>
      </c>
      <c r="BG3" s="18">
        <v>-2.4872497592965797</v>
      </c>
      <c r="BH3" s="18">
        <v>-3.0566879338875257</v>
      </c>
      <c r="BI3" s="18">
        <v>-4.9576149781670464</v>
      </c>
      <c r="BJ3" s="18">
        <v>-6.577314628465798</v>
      </c>
      <c r="BK3" s="18">
        <v>-6.0246699182715959</v>
      </c>
      <c r="BL3" s="18">
        <v>-3.9682961844473543</v>
      </c>
      <c r="BM3" s="18">
        <v>-0.60112752070714215</v>
      </c>
      <c r="BN3" s="18">
        <v>1.6551419974833459</v>
      </c>
      <c r="BO3" s="18">
        <v>2.8440607716984077</v>
      </c>
      <c r="BP3" s="18">
        <v>3.005957269535747</v>
      </c>
      <c r="BQ3" s="18">
        <v>2.8766590131520537</v>
      </c>
    </row>
    <row r="4" spans="1:69" x14ac:dyDescent="0.25">
      <c r="A4" s="17" t="s">
        <v>331</v>
      </c>
      <c r="B4" s="17" t="s">
        <v>76</v>
      </c>
      <c r="C4" s="18">
        <v>-5.3086615130424439</v>
      </c>
      <c r="D4" s="18">
        <v>-5.1327346933380564</v>
      </c>
      <c r="E4" s="18">
        <v>-6.0252545960097086</v>
      </c>
      <c r="F4" s="18">
        <v>-6.5982919328885128</v>
      </c>
      <c r="G4" s="18">
        <v>-5.5982025777493831</v>
      </c>
      <c r="H4" s="18">
        <v>-3.1189336227235587</v>
      </c>
      <c r="I4" s="18">
        <v>-1.4009311225255761</v>
      </c>
      <c r="J4" s="18">
        <v>0.17789024546175503</v>
      </c>
      <c r="K4" s="18">
        <v>0.83436355515646343</v>
      </c>
      <c r="L4" s="18">
        <v>0.53787025506223218</v>
      </c>
      <c r="M4" s="18">
        <v>0.86057273824942959</v>
      </c>
      <c r="N4" s="18">
        <v>1.1973336838987494</v>
      </c>
      <c r="O4" s="18">
        <v>1.1078411718222574</v>
      </c>
      <c r="P4" s="18">
        <v>0.40857039692924707</v>
      </c>
      <c r="Q4" s="18">
        <v>0.86316680197028062</v>
      </c>
      <c r="R4" s="18">
        <v>1.4407744643141973</v>
      </c>
      <c r="S4" s="18">
        <v>0.93328794421522299</v>
      </c>
      <c r="T4" s="18">
        <v>2.6661622634032516</v>
      </c>
      <c r="U4" s="18">
        <v>4.0816984520904906</v>
      </c>
      <c r="V4" s="18">
        <v>4.6793211154038232</v>
      </c>
      <c r="W4" s="18">
        <v>6.5459655961070311</v>
      </c>
      <c r="X4" s="18">
        <v>6.5286422940307514</v>
      </c>
      <c r="Y4" s="18">
        <v>6.5126983459582348</v>
      </c>
      <c r="Z4" s="18">
        <v>6.5115398788737728</v>
      </c>
      <c r="AA4" s="18">
        <v>4.9428129241742376</v>
      </c>
      <c r="AB4" s="18">
        <v>4.1390156967970499</v>
      </c>
      <c r="AC4" s="18">
        <v>3.5657358650163862</v>
      </c>
      <c r="AD4" s="18">
        <v>4.1756872050722897</v>
      </c>
      <c r="AE4" s="18">
        <v>5.0230406591978607</v>
      </c>
      <c r="AF4" s="18">
        <v>5.7581725749241714</v>
      </c>
      <c r="AG4" s="18">
        <v>5.7342795779976852</v>
      </c>
      <c r="AH4" s="18">
        <v>6.092832826582022</v>
      </c>
      <c r="AI4" s="18">
        <v>5.893483557851293</v>
      </c>
      <c r="AJ4" s="18">
        <v>6.2230929175841458</v>
      </c>
      <c r="AK4" s="18">
        <v>5.7845568560836096</v>
      </c>
      <c r="AL4" s="18">
        <v>3.3246520714524967</v>
      </c>
      <c r="AM4" s="18">
        <v>2.3728452899724735</v>
      </c>
      <c r="AN4" s="18">
        <v>2.650999486496147</v>
      </c>
      <c r="AO4" s="18">
        <v>1.540362526130352</v>
      </c>
      <c r="AP4" s="18">
        <v>1.7118441801296318</v>
      </c>
      <c r="AQ4" s="18">
        <v>2.6229838774964809</v>
      </c>
      <c r="AR4" s="18">
        <v>1.1748732434760283</v>
      </c>
      <c r="AS4" s="18">
        <v>1.1609241170392508</v>
      </c>
      <c r="AT4" s="18">
        <v>1.0847237418117177</v>
      </c>
      <c r="AU4" s="18">
        <v>-0.31244077222676114</v>
      </c>
      <c r="AV4" s="18">
        <v>-0.23562180000661651</v>
      </c>
      <c r="AW4" s="18">
        <v>-4.3242346331050327E-2</v>
      </c>
      <c r="AX4" s="18">
        <v>-0.19988770663985778</v>
      </c>
      <c r="AY4" s="18">
        <v>0.16280897074817893</v>
      </c>
      <c r="AZ4" s="18">
        <v>-1.388734868821919</v>
      </c>
      <c r="BA4" s="18">
        <v>-0.99645100828633926</v>
      </c>
      <c r="BB4" s="18">
        <v>-1.2260757409094543</v>
      </c>
      <c r="BC4" s="18">
        <v>-0.75702380542784042</v>
      </c>
      <c r="BD4" s="18">
        <v>-1.0514426269919939</v>
      </c>
      <c r="BE4" s="18">
        <v>-2.9826068675115613</v>
      </c>
      <c r="BF4" s="18">
        <v>-3.9726106565037957</v>
      </c>
      <c r="BG4" s="18">
        <v>-4.993869710798541</v>
      </c>
      <c r="BH4" s="18">
        <v>-5.4127129514591763</v>
      </c>
      <c r="BI4" s="18">
        <v>-7.0416167756920931</v>
      </c>
      <c r="BJ4" s="18">
        <v>-8.6946829077768779</v>
      </c>
      <c r="BK4" s="18">
        <v>-7.5982325254311354</v>
      </c>
      <c r="BL4" s="18">
        <v>-5.5565876781171495</v>
      </c>
      <c r="BM4" s="18">
        <v>-2.1302159389584521</v>
      </c>
      <c r="BN4" s="18">
        <v>-6.6533930271377908E-3</v>
      </c>
      <c r="BO4" s="18">
        <v>0.81561348004402201</v>
      </c>
      <c r="BP4" s="18">
        <v>0.95729388863250198</v>
      </c>
      <c r="BQ4" s="18">
        <v>0.75587467909998451</v>
      </c>
    </row>
    <row r="5" spans="1:69" x14ac:dyDescent="0.25">
      <c r="A5" s="17" t="s">
        <v>332</v>
      </c>
      <c r="B5" s="17" t="s">
        <v>74</v>
      </c>
      <c r="C5" s="18">
        <v>1.1054357206854808</v>
      </c>
      <c r="D5" s="18">
        <v>0.8624535380522711</v>
      </c>
      <c r="E5" s="18">
        <v>0.60224416042603535</v>
      </c>
      <c r="F5" s="18">
        <v>-0.17283834442479748</v>
      </c>
      <c r="G5" s="18">
        <v>-6.8630411899157098E-2</v>
      </c>
      <c r="H5" s="18">
        <v>0.87964958908235069</v>
      </c>
      <c r="I5" s="18">
        <v>-1.4257153757809941E-2</v>
      </c>
      <c r="J5" s="18">
        <v>-0.36278584684338683</v>
      </c>
      <c r="K5" s="18">
        <v>-0.56491423126035956</v>
      </c>
      <c r="L5" s="18">
        <v>-1.1583618071735686</v>
      </c>
      <c r="M5" s="18">
        <v>-0.8911239973212397</v>
      </c>
      <c r="N5" s="18">
        <v>-0.44415301348880931</v>
      </c>
      <c r="O5" s="18">
        <v>-0.66528578456658416</v>
      </c>
      <c r="P5" s="18">
        <v>-1.2187554649136172</v>
      </c>
      <c r="Q5" s="18">
        <v>-1.2375543444126933</v>
      </c>
      <c r="R5" s="18">
        <v>-1.2841856823529492</v>
      </c>
      <c r="S5" s="18">
        <v>-1.5413116593625749</v>
      </c>
      <c r="T5" s="18">
        <v>-0.27479805573459998</v>
      </c>
      <c r="U5" s="18">
        <v>0.81273150608002842</v>
      </c>
      <c r="V5" s="18">
        <v>0.98788269330175249</v>
      </c>
      <c r="W5" s="18">
        <v>1.8033819306020167</v>
      </c>
      <c r="X5" s="18">
        <v>1.2421544955010544</v>
      </c>
      <c r="Y5" s="18">
        <v>0.62172925735402851</v>
      </c>
      <c r="Z5" s="18">
        <v>-0.32786614294106442</v>
      </c>
      <c r="AA5" s="18">
        <v>-1.3771311455088384</v>
      </c>
      <c r="AB5" s="18">
        <v>-0.9812745653860252</v>
      </c>
      <c r="AC5" s="18">
        <v>-1.2706779353223541</v>
      </c>
      <c r="AD5" s="18">
        <v>-0.30135186705168243</v>
      </c>
      <c r="AE5" s="18">
        <v>-0.52097514125722633</v>
      </c>
      <c r="AF5" s="18">
        <v>-0.87798817401129858</v>
      </c>
      <c r="AG5" s="18">
        <v>-0.52535804495349503</v>
      </c>
      <c r="AH5" s="18">
        <v>-0.61035111322202606</v>
      </c>
      <c r="AI5" s="18">
        <v>-0.25959624706479523</v>
      </c>
      <c r="AJ5" s="18">
        <v>2.0587843100533909E-2</v>
      </c>
      <c r="AK5" s="18">
        <v>-0.44781773690295951</v>
      </c>
      <c r="AL5" s="18">
        <v>-0.96889592497120325</v>
      </c>
      <c r="AM5" s="18">
        <v>-1.2079719446086399</v>
      </c>
      <c r="AN5" s="19">
        <v>-0.74999219453760479</v>
      </c>
      <c r="AO5" s="18">
        <v>-1.1497890766556835</v>
      </c>
      <c r="AP5" s="18">
        <v>-0.86975804010108793</v>
      </c>
      <c r="AQ5" s="18">
        <v>-0.34453161016384348</v>
      </c>
      <c r="AR5" s="18">
        <v>-1.4219060204426992</v>
      </c>
      <c r="AS5" s="18">
        <v>-1.041836232398796</v>
      </c>
      <c r="AT5" s="18">
        <v>-1.3561770722207458</v>
      </c>
      <c r="AU5" s="18">
        <v>-2.082266581562815</v>
      </c>
      <c r="AV5" s="18">
        <v>-1.6955357494176266</v>
      </c>
      <c r="AW5" s="18">
        <v>-1.2535521482341188</v>
      </c>
      <c r="AX5" s="18">
        <v>-1.3595678545091125</v>
      </c>
      <c r="AY5" s="18">
        <v>-1.0054528864649772</v>
      </c>
      <c r="AZ5" s="18">
        <v>-1.5423641191045945</v>
      </c>
      <c r="BA5" s="18">
        <v>-1.9389294846074883</v>
      </c>
      <c r="BB5" s="18">
        <v>-2.289048622646626</v>
      </c>
      <c r="BC5" s="18">
        <v>-2.2268736677285865</v>
      </c>
      <c r="BD5" s="18">
        <v>-2.6157065340579346</v>
      </c>
      <c r="BE5" s="18">
        <v>-2.7665496130917493</v>
      </c>
      <c r="BF5" s="18">
        <v>-2.2834667626134486</v>
      </c>
      <c r="BG5" s="18">
        <v>-2.5066199515019609</v>
      </c>
      <c r="BH5" s="18">
        <v>-2.3560250175716511</v>
      </c>
      <c r="BI5" s="18">
        <v>-2.0840017975250471</v>
      </c>
      <c r="BJ5" s="18">
        <v>-2.1173682793110795</v>
      </c>
      <c r="BK5" s="18">
        <v>-1.5735626071595399</v>
      </c>
      <c r="BL5" s="18">
        <v>-1.5882914936697963</v>
      </c>
      <c r="BM5" s="18">
        <v>-1.5290884182513103</v>
      </c>
      <c r="BN5" s="18">
        <v>-1.6617953905104836</v>
      </c>
      <c r="BO5" s="18">
        <v>-2.0284472916543859</v>
      </c>
      <c r="BP5" s="18">
        <v>-2.0486633809032453</v>
      </c>
      <c r="BQ5" s="18">
        <v>-2.1207843340520691</v>
      </c>
    </row>
    <row r="6" spans="1:69" x14ac:dyDescent="0.25"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</sheetData>
  <phoneticPr fontId="33" type="noConversion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9">
    <tabColor theme="9"/>
  </sheetPr>
  <dimension ref="A1:CS22"/>
  <sheetViews>
    <sheetView showGridLines="0" zoomScaleNormal="100" workbookViewId="0">
      <pane xSplit="2" ySplit="2" topLeftCell="BP3" activePane="bottomRight" state="frozen"/>
      <selection activeCell="BQ3" sqref="BQ3"/>
      <selection pane="topRight" activeCell="BQ3" sqref="BQ3"/>
      <selection pane="bottomLeft" activeCell="BQ3" sqref="BQ3"/>
      <selection pane="bottomRight" activeCell="BU6" sqref="BU6"/>
    </sheetView>
  </sheetViews>
  <sheetFormatPr defaultColWidth="9.109375" defaultRowHeight="12" x14ac:dyDescent="0.25"/>
  <cols>
    <col min="1" max="2" width="29.6640625" style="17" customWidth="1"/>
    <col min="3" max="95" width="9.109375" style="17"/>
    <col min="96" max="96" width="10.5546875" style="17" customWidth="1"/>
    <col min="97" max="16384" width="9.109375" style="17"/>
  </cols>
  <sheetData>
    <row r="1" spans="1:97" x14ac:dyDescent="0.25">
      <c r="C1" s="1">
        <v>2008</v>
      </c>
      <c r="F1" s="1"/>
      <c r="G1" s="1">
        <v>2009</v>
      </c>
      <c r="J1" s="1"/>
      <c r="K1" s="1">
        <v>2010</v>
      </c>
      <c r="N1" s="1"/>
      <c r="O1" s="1">
        <v>2011</v>
      </c>
      <c r="R1" s="1"/>
      <c r="S1" s="1">
        <v>2012</v>
      </c>
      <c r="V1" s="1"/>
      <c r="W1" s="1">
        <v>2013</v>
      </c>
      <c r="Z1" s="1"/>
      <c r="AA1" s="1">
        <v>2014</v>
      </c>
      <c r="AD1" s="1"/>
      <c r="AE1" s="1">
        <v>2015</v>
      </c>
      <c r="AH1" s="1"/>
      <c r="AI1" s="1">
        <v>2016</v>
      </c>
      <c r="AL1" s="1"/>
      <c r="AM1" s="1">
        <v>2017</v>
      </c>
      <c r="AP1" s="1"/>
      <c r="AQ1" s="1">
        <v>2018</v>
      </c>
      <c r="AT1" s="1"/>
      <c r="AU1" s="1">
        <v>2019</v>
      </c>
      <c r="AX1" s="1"/>
      <c r="AY1" s="1">
        <v>2020</v>
      </c>
      <c r="BB1" s="1"/>
      <c r="BC1" s="1">
        <v>2021</v>
      </c>
      <c r="BF1" s="1"/>
      <c r="BG1" s="1">
        <v>2022</v>
      </c>
      <c r="BJ1" s="1"/>
      <c r="BK1" s="1">
        <v>2023</v>
      </c>
      <c r="BN1" s="1"/>
      <c r="BO1" s="1">
        <v>2024</v>
      </c>
    </row>
    <row r="2" spans="1:97" s="1" customFormat="1" x14ac:dyDescent="0.25">
      <c r="C2" s="17" t="str">
        <f>'1. adat'!AI2</f>
        <v>2008 Q1</v>
      </c>
      <c r="D2" s="17" t="str">
        <f>'1. adat'!AJ2</f>
        <v>Q2</v>
      </c>
      <c r="E2" s="17" t="str">
        <f>'1. adat'!AK2</f>
        <v>Q3</v>
      </c>
      <c r="F2" s="17" t="str">
        <f>'1. adat'!AL2</f>
        <v>Q4</v>
      </c>
      <c r="G2" s="17" t="str">
        <f>'1. adat'!AM2</f>
        <v>2009 Q1</v>
      </c>
      <c r="H2" s="17" t="str">
        <f>'1. adat'!AN2</f>
        <v>Q2</v>
      </c>
      <c r="I2" s="17" t="str">
        <f>'1. adat'!AO2</f>
        <v>Q3</v>
      </c>
      <c r="J2" s="17" t="str">
        <f>'1. adat'!AP2</f>
        <v>Q4</v>
      </c>
      <c r="K2" s="17" t="str">
        <f>'1. adat'!AQ2</f>
        <v>2010 Q1</v>
      </c>
      <c r="L2" s="17" t="str">
        <f>'1. adat'!AR2</f>
        <v>Q2</v>
      </c>
      <c r="M2" s="17" t="str">
        <f>'1. adat'!AS2</f>
        <v>Q3</v>
      </c>
      <c r="N2" s="17" t="str">
        <f>'1. adat'!AT2</f>
        <v>Q4</v>
      </c>
      <c r="O2" s="17" t="str">
        <f>'1. adat'!AU2</f>
        <v>2011 Q1</v>
      </c>
      <c r="P2" s="17" t="str">
        <f>'1. adat'!AV2</f>
        <v>Q2</v>
      </c>
      <c r="Q2" s="17" t="str">
        <f>'1. adat'!AW2</f>
        <v>Q3</v>
      </c>
      <c r="R2" s="17" t="str">
        <f>'1. adat'!AX2</f>
        <v>Q4</v>
      </c>
      <c r="S2" s="17" t="str">
        <f>'1. adat'!AY2</f>
        <v>2012 Q1</v>
      </c>
      <c r="T2" s="17" t="str">
        <f>'1. adat'!AZ2</f>
        <v>Q2</v>
      </c>
      <c r="U2" s="17" t="str">
        <f>'1. adat'!BA2</f>
        <v>Q3</v>
      </c>
      <c r="V2" s="17" t="str">
        <f>'1. adat'!BB2</f>
        <v>Q4</v>
      </c>
      <c r="W2" s="17" t="str">
        <f>'1. adat'!BC2</f>
        <v>2013 Q1</v>
      </c>
      <c r="X2" s="17" t="str">
        <f>'1. adat'!BD2</f>
        <v>Q2</v>
      </c>
      <c r="Y2" s="17" t="str">
        <f>'1. adat'!BE2</f>
        <v>Q3</v>
      </c>
      <c r="Z2" s="17" t="str">
        <f>'1. adat'!BF2</f>
        <v>Q4</v>
      </c>
      <c r="AA2" s="17" t="str">
        <f>'1. adat'!BG2</f>
        <v>2014 Q1</v>
      </c>
      <c r="AB2" s="17" t="str">
        <f>'1. adat'!BH2</f>
        <v>Q2</v>
      </c>
      <c r="AC2" s="17" t="str">
        <f>'1. adat'!BI2</f>
        <v>Q3</v>
      </c>
      <c r="AD2" s="17" t="str">
        <f>'1. adat'!BJ2</f>
        <v>Q4</v>
      </c>
      <c r="AE2" s="17" t="str">
        <f>'1. adat'!BK2</f>
        <v>2015 Q1</v>
      </c>
      <c r="AF2" s="17" t="str">
        <f>'1. adat'!BL2</f>
        <v>Q2</v>
      </c>
      <c r="AG2" s="17" t="str">
        <f>'1. adat'!BM2</f>
        <v>Q3</v>
      </c>
      <c r="AH2" s="17" t="str">
        <f>'1. adat'!BN2</f>
        <v>Q4</v>
      </c>
      <c r="AI2" s="17" t="str">
        <f>'1. adat'!BO2</f>
        <v>2016 Q1</v>
      </c>
      <c r="AJ2" s="17" t="str">
        <f>'1. adat'!BP2</f>
        <v>Q2</v>
      </c>
      <c r="AK2" s="17" t="str">
        <f>'1. adat'!BQ2</f>
        <v>Q3</v>
      </c>
      <c r="AL2" s="17" t="str">
        <f>'1. adat'!BR2</f>
        <v>Q4</v>
      </c>
      <c r="AM2" s="17" t="str">
        <f>'1. adat'!BS2</f>
        <v>2017 Q1</v>
      </c>
      <c r="AN2" s="17" t="str">
        <f>'1. adat'!BT2</f>
        <v>Q2</v>
      </c>
      <c r="AO2" s="17" t="str">
        <f>'1. adat'!BU2</f>
        <v>Q3</v>
      </c>
      <c r="AP2" s="17" t="str">
        <f>'1. adat'!BV2</f>
        <v>Q4</v>
      </c>
      <c r="AQ2" s="17" t="str">
        <f>'1. adat'!BW2</f>
        <v>2018 Q1</v>
      </c>
      <c r="AR2" s="17" t="str">
        <f>'1. adat'!BX2</f>
        <v>Q2</v>
      </c>
      <c r="AS2" s="17" t="str">
        <f>'1. adat'!BY2</f>
        <v>Q3</v>
      </c>
      <c r="AT2" s="17" t="str">
        <f>'1. adat'!BZ2</f>
        <v>Q4</v>
      </c>
      <c r="AU2" s="17" t="str">
        <f>'1. adat'!CA2</f>
        <v>2019 Q1</v>
      </c>
      <c r="AV2" s="17" t="str">
        <f>'1. adat'!CB2</f>
        <v>Q2</v>
      </c>
      <c r="AW2" s="17" t="str">
        <f>'1. adat'!CC2</f>
        <v>Q3</v>
      </c>
      <c r="AX2" s="17" t="str">
        <f>'1. adat'!CD2</f>
        <v>Q4</v>
      </c>
      <c r="AY2" s="17" t="str">
        <f>'1. adat'!CE2</f>
        <v>2020 Q1</v>
      </c>
      <c r="AZ2" s="17" t="str">
        <f>'1. adat'!CF2</f>
        <v>Q2</v>
      </c>
      <c r="BA2" s="17" t="str">
        <f>'1. adat'!CG2</f>
        <v>Q3</v>
      </c>
      <c r="BB2" s="17" t="str">
        <f>'1. adat'!CH2</f>
        <v>Q4</v>
      </c>
      <c r="BC2" s="17" t="str">
        <f>'1. adat'!CI2</f>
        <v>2021 Q1</v>
      </c>
      <c r="BD2" s="17" t="str">
        <f>'1. adat'!CJ2</f>
        <v>Q2</v>
      </c>
      <c r="BE2" s="17" t="str">
        <f>'1. adat'!CK2</f>
        <v>Q3</v>
      </c>
      <c r="BF2" s="17" t="str">
        <f>'1. adat'!CL2</f>
        <v>Q4</v>
      </c>
      <c r="BG2" s="17" t="str">
        <f>'1. adat'!CM2</f>
        <v>2022 Q1</v>
      </c>
      <c r="BH2" s="17" t="str">
        <f>'1. adat'!CN2</f>
        <v>Q2</v>
      </c>
      <c r="BI2" s="17" t="str">
        <f>'1. adat'!CO2</f>
        <v>Q3</v>
      </c>
      <c r="BJ2" s="17" t="str">
        <f>'1. adat'!CP2</f>
        <v>Q4</v>
      </c>
      <c r="BK2" s="17" t="str">
        <f>'1. adat'!CQ2</f>
        <v>2023 Q1</v>
      </c>
      <c r="BL2" s="17" t="str">
        <f>'1. adat'!CR2</f>
        <v>Q2</v>
      </c>
      <c r="BM2" s="17" t="str">
        <f>'1. adat'!CS2</f>
        <v>Q3</v>
      </c>
      <c r="BN2" s="17" t="str">
        <f>'1. adat'!CT2</f>
        <v>Q4</v>
      </c>
      <c r="BO2" s="17" t="str">
        <f>'1. adat'!CU2</f>
        <v>2024 Q1</v>
      </c>
      <c r="BP2" s="17" t="str">
        <f>'1. adat'!CV2</f>
        <v>Q2</v>
      </c>
      <c r="BQ2" s="17" t="str">
        <f>'1. adat'!CW2</f>
        <v>Q3</v>
      </c>
      <c r="CS2" s="17"/>
    </row>
    <row r="3" spans="1:97" x14ac:dyDescent="0.25">
      <c r="A3" s="17" t="s">
        <v>162</v>
      </c>
      <c r="B3" s="17" t="s">
        <v>163</v>
      </c>
      <c r="C3" s="18">
        <v>-1.4180856300837996</v>
      </c>
      <c r="D3" s="18">
        <v>-0.14298937687129978</v>
      </c>
      <c r="E3" s="18">
        <v>-0.18435321623250014</v>
      </c>
      <c r="F3" s="18">
        <v>-2.5306159539251003</v>
      </c>
      <c r="G3" s="18">
        <v>-1.8084624600738999</v>
      </c>
      <c r="H3" s="18">
        <v>1.5547357190732001</v>
      </c>
      <c r="I3" s="18">
        <v>0.80271079468569984</v>
      </c>
      <c r="J3" s="18">
        <v>-0.22999256085230002</v>
      </c>
      <c r="K3" s="18">
        <v>1.8315756012000292E-3</v>
      </c>
      <c r="L3" s="18">
        <v>0.12900381650719989</v>
      </c>
      <c r="M3" s="18">
        <v>-0.58349049188739988</v>
      </c>
      <c r="N3" s="18">
        <v>0.42615160382960005</v>
      </c>
      <c r="O3" s="18">
        <v>-0.49770149849919998</v>
      </c>
      <c r="P3" s="18">
        <v>0.44710454794069998</v>
      </c>
      <c r="Q3" s="18">
        <v>0.85481947833890037</v>
      </c>
      <c r="R3" s="18">
        <v>-0.20790672231829996</v>
      </c>
      <c r="S3" s="18">
        <v>0.27523949194060005</v>
      </c>
      <c r="T3" s="18">
        <v>0.43464923962720015</v>
      </c>
      <c r="U3" s="18">
        <v>0.65717191327289992</v>
      </c>
      <c r="V3" s="18">
        <v>0.62061884054349992</v>
      </c>
      <c r="W3" s="18">
        <v>0.47697506608389995</v>
      </c>
      <c r="X3" s="18">
        <v>-2.8111073906099973E-2</v>
      </c>
      <c r="Y3" s="18">
        <v>0.29316493707359997</v>
      </c>
      <c r="Z3" s="18">
        <v>0.10553624908770005</v>
      </c>
      <c r="AA3" s="18">
        <v>-0.22228086355720006</v>
      </c>
      <c r="AB3" s="18">
        <v>-6.0258386089800012E-2</v>
      </c>
      <c r="AC3" s="18">
        <v>-0.32822155404119996</v>
      </c>
      <c r="AD3" s="18">
        <v>-0.90268979726029996</v>
      </c>
      <c r="AE3" s="18">
        <v>4.970593231349997E-2</v>
      </c>
      <c r="AF3" s="18">
        <v>0.27266943777359998</v>
      </c>
      <c r="AG3" s="18">
        <v>0.24210388061609989</v>
      </c>
      <c r="AH3" s="18">
        <v>0.41316027351789997</v>
      </c>
      <c r="AI3" s="18">
        <v>-0.7069672002616999</v>
      </c>
      <c r="AJ3" s="18">
        <v>-0.28260901332449995</v>
      </c>
      <c r="AK3" s="18">
        <v>0.16400273360269996</v>
      </c>
      <c r="AL3" s="18">
        <v>0.61614881879939987</v>
      </c>
      <c r="AM3" s="18">
        <v>0.17127967163700009</v>
      </c>
      <c r="AN3" s="18">
        <v>-0.56001754932429981</v>
      </c>
      <c r="AO3" s="18">
        <v>0.40022757460289987</v>
      </c>
      <c r="AP3" s="18">
        <v>0.25752283810440008</v>
      </c>
      <c r="AQ3" s="18">
        <v>0.16798460608320004</v>
      </c>
      <c r="AR3" s="18">
        <v>-0.19309596580340005</v>
      </c>
      <c r="AS3" s="18">
        <v>-4.1405043538900003E-2</v>
      </c>
      <c r="AT3" s="18">
        <v>0.89575268269439989</v>
      </c>
      <c r="AU3" s="18">
        <v>0.28934017280709984</v>
      </c>
      <c r="AV3" s="18">
        <v>-0.24731744956040008</v>
      </c>
      <c r="AW3" s="18">
        <v>1.2035380862499999E-2</v>
      </c>
      <c r="AX3" s="18">
        <v>-0.21773462392590015</v>
      </c>
      <c r="AY3" s="18">
        <v>-9.6422351630799819E-2</v>
      </c>
      <c r="AZ3" s="18">
        <v>-0.86131606846230002</v>
      </c>
      <c r="BA3" s="18">
        <v>-0.15182320189189999</v>
      </c>
      <c r="BB3" s="18">
        <v>-4.7872282053800008E-2</v>
      </c>
      <c r="BC3" s="18">
        <v>-0.65952175893100007</v>
      </c>
      <c r="BD3" s="18">
        <v>-0.66910399097939999</v>
      </c>
      <c r="BE3" s="18">
        <v>1.7678302787399843E-2</v>
      </c>
      <c r="BF3" s="18">
        <v>-1.3109605193345997</v>
      </c>
      <c r="BG3" s="18">
        <v>-0.37704397116979954</v>
      </c>
      <c r="BH3" s="18">
        <v>0.47034741716840039</v>
      </c>
      <c r="BI3" s="18">
        <v>0.25990841248000029</v>
      </c>
      <c r="BJ3" s="18">
        <v>-0.23974578644300054</v>
      </c>
      <c r="BK3" s="18">
        <v>-0.7645500448406003</v>
      </c>
      <c r="BL3" s="18">
        <v>-1.3064268922637998</v>
      </c>
      <c r="BM3" s="18">
        <v>-0.29151619330689993</v>
      </c>
      <c r="BN3" s="18">
        <v>-1.5781971425375005</v>
      </c>
      <c r="BO3" s="18">
        <v>-0.35474134389989981</v>
      </c>
      <c r="BP3" s="18">
        <v>-1.6638566104808001</v>
      </c>
      <c r="BQ3" s="18">
        <v>-0.8656947096987001</v>
      </c>
    </row>
    <row r="4" spans="1:97" x14ac:dyDescent="0.25">
      <c r="A4" s="17" t="s">
        <v>53</v>
      </c>
      <c r="B4" s="17" t="s">
        <v>77</v>
      </c>
      <c r="C4" s="18">
        <f t="shared" ref="C4:AA4" si="0">+C6-C3-C5</f>
        <v>3.3190668489486996</v>
      </c>
      <c r="D4" s="18">
        <f t="shared" si="0"/>
        <v>1.0612638326075996</v>
      </c>
      <c r="E4" s="18">
        <f t="shared" si="0"/>
        <v>2.4378498508598003</v>
      </c>
      <c r="F4" s="18">
        <f t="shared" si="0"/>
        <v>2.4112360185634003</v>
      </c>
      <c r="G4" s="18">
        <f t="shared" si="0"/>
        <v>1.7422321782914998</v>
      </c>
      <c r="H4" s="18">
        <f t="shared" si="0"/>
        <v>-1.3230507034882997</v>
      </c>
      <c r="I4" s="18">
        <f t="shared" si="0"/>
        <v>-0.45859899512309982</v>
      </c>
      <c r="J4" s="18">
        <f t="shared" si="0"/>
        <v>-0.58016364988309976</v>
      </c>
      <c r="K4" s="18">
        <f t="shared" si="0"/>
        <v>4.3173020086599984E-2</v>
      </c>
      <c r="L4" s="18">
        <f t="shared" si="0"/>
        <v>-0.46875430233310006</v>
      </c>
      <c r="M4" s="18">
        <f t="shared" si="0"/>
        <v>0.13051483119000007</v>
      </c>
      <c r="N4" s="18">
        <f t="shared" si="0"/>
        <v>-1.6308316492969999</v>
      </c>
      <c r="O4" s="18">
        <f t="shared" si="0"/>
        <v>0.30751700879550004</v>
      </c>
      <c r="P4" s="18">
        <f t="shared" si="0"/>
        <v>-0.29168206021089993</v>
      </c>
      <c r="Q4" s="18">
        <f t="shared" si="0"/>
        <v>-0.8434885896800004</v>
      </c>
      <c r="R4" s="18">
        <f t="shared" si="0"/>
        <v>-1.9496939187144</v>
      </c>
      <c r="S4" s="18">
        <f t="shared" si="0"/>
        <v>-0.33704824642079989</v>
      </c>
      <c r="T4" s="18">
        <f t="shared" si="0"/>
        <v>-1.7558320475427003</v>
      </c>
      <c r="U4" s="18">
        <f t="shared" si="0"/>
        <v>-3.2788424820420001</v>
      </c>
      <c r="V4" s="18">
        <f t="shared" si="0"/>
        <v>-3.3126040343518</v>
      </c>
      <c r="W4" s="18">
        <f t="shared" si="0"/>
        <v>-2.4099840101124999</v>
      </c>
      <c r="X4" s="18">
        <f t="shared" si="0"/>
        <v>-1.1228775507636</v>
      </c>
      <c r="Y4" s="18">
        <f t="shared" si="0"/>
        <v>-1.2608295987958997</v>
      </c>
      <c r="Z4" s="18">
        <f t="shared" si="0"/>
        <v>-3.7507637808270005</v>
      </c>
      <c r="AA4" s="18">
        <f t="shared" si="0"/>
        <v>-0.69170874217269973</v>
      </c>
      <c r="AB4" s="18">
        <f t="shared" ref="AB4:AG4" si="1">+AB6-AB3-AB5</f>
        <v>0.44338775876600023</v>
      </c>
      <c r="AC4" s="18">
        <f t="shared" si="1"/>
        <v>-2.1510294576113997</v>
      </c>
      <c r="AD4" s="18">
        <f t="shared" si="1"/>
        <v>-3.4801794413415004</v>
      </c>
      <c r="AE4" s="18">
        <f t="shared" si="1"/>
        <v>-0.86928264290349988</v>
      </c>
      <c r="AF4" s="18">
        <f t="shared" si="1"/>
        <v>-1.3720270073081995</v>
      </c>
      <c r="AG4" s="18">
        <f t="shared" si="1"/>
        <v>-2.7676719011877999</v>
      </c>
      <c r="AH4" s="18">
        <f>+AH6-AH3-AH5+0.15</f>
        <v>-3.9374782800460983</v>
      </c>
      <c r="AI4" s="18">
        <f t="shared" ref="AI4:AP4" si="2">+AI6-AI3-AI5</f>
        <v>-0.29221310885290075</v>
      </c>
      <c r="AJ4" s="18">
        <f t="shared" si="2"/>
        <v>-1.3817223622811001</v>
      </c>
      <c r="AK4" s="18">
        <f t="shared" si="2"/>
        <v>-2.5932803761371002</v>
      </c>
      <c r="AL4" s="18">
        <f t="shared" si="2"/>
        <v>-1.8009746592970002</v>
      </c>
      <c r="AM4" s="18">
        <f t="shared" si="2"/>
        <v>-0.37491118633509996</v>
      </c>
      <c r="AN4" s="18">
        <f t="shared" si="2"/>
        <v>-1.3354404086184997</v>
      </c>
      <c r="AO4" s="18">
        <f t="shared" si="2"/>
        <v>-0.93288735319439997</v>
      </c>
      <c r="AP4" s="18">
        <f t="shared" si="2"/>
        <v>-1.5954226515273002</v>
      </c>
      <c r="AQ4" s="18">
        <f t="shared" ref="AQ4:AU4" si="3">+AQ6-AQ3-AQ5</f>
        <v>-1.3108986114549999</v>
      </c>
      <c r="AR4" s="18">
        <f t="shared" si="3"/>
        <v>-0.65448340227700019</v>
      </c>
      <c r="AS4" s="18">
        <f t="shared" si="3"/>
        <v>-1.4991944033142999</v>
      </c>
      <c r="AT4" s="18">
        <f t="shared" si="3"/>
        <v>-1.2578159759021998</v>
      </c>
      <c r="AU4" s="18">
        <f t="shared" si="3"/>
        <v>0.28510513766599993</v>
      </c>
      <c r="AV4" s="18">
        <f t="shared" ref="AV4:BH4" si="4">+AV6-AV3-AV5</f>
        <v>-4.4933814501399993E-2</v>
      </c>
      <c r="AW4" s="18">
        <f t="shared" si="4"/>
        <v>0.30425391559690018</v>
      </c>
      <c r="AX4" s="18">
        <f t="shared" si="4"/>
        <v>-0.77968378201580002</v>
      </c>
      <c r="AY4" s="18">
        <f t="shared" si="4"/>
        <v>-0.67679362488410044</v>
      </c>
      <c r="AZ4" s="18">
        <f t="shared" si="4"/>
        <v>1.2460411372203999</v>
      </c>
      <c r="BA4" s="18">
        <f t="shared" si="4"/>
        <v>-0.60463272525930023</v>
      </c>
      <c r="BB4" s="18">
        <f t="shared" si="4"/>
        <v>0.77525844781440001</v>
      </c>
      <c r="BC4" s="18">
        <f t="shared" si="4"/>
        <v>0.71772384743700024</v>
      </c>
      <c r="BD4" s="18">
        <f t="shared" si="4"/>
        <v>2.2894579038033998</v>
      </c>
      <c r="BE4" s="18">
        <f t="shared" si="4"/>
        <v>1.4334947665910001</v>
      </c>
      <c r="BF4" s="18">
        <f t="shared" si="4"/>
        <v>0.9731550088319989</v>
      </c>
      <c r="BG4" s="18">
        <f t="shared" si="4"/>
        <v>3.3158727261674996</v>
      </c>
      <c r="BH4" s="18">
        <f t="shared" si="4"/>
        <v>1.3287281666665998</v>
      </c>
      <c r="BI4" s="18">
        <f>+BI6-BI3-BI5</f>
        <v>1.6469204347049997</v>
      </c>
      <c r="BJ4" s="18">
        <f t="shared" ref="BJ4:BL4" si="5">+BJ6-BJ3-BJ5</f>
        <v>3.4959576499637004</v>
      </c>
      <c r="BK4" s="18">
        <f t="shared" si="5"/>
        <v>3.5775751261903999</v>
      </c>
      <c r="BL4" s="18">
        <f t="shared" si="5"/>
        <v>1.7629825477912999</v>
      </c>
      <c r="BM4" s="18">
        <f t="shared" ref="BM4:BO4" si="6">+BM6-BM3-BM5</f>
        <v>-1.5985839722975002</v>
      </c>
      <c r="BN4" s="18">
        <f t="shared" si="6"/>
        <v>-0.7663652062446995</v>
      </c>
      <c r="BO4" s="18">
        <f t="shared" si="6"/>
        <v>-1.9500137811580003</v>
      </c>
      <c r="BP4" s="18">
        <f t="shared" ref="BP4:BQ4" si="7">+BP6-BP3-BP5</f>
        <v>3.3834384185380002</v>
      </c>
      <c r="BQ4" s="18">
        <f t="shared" si="7"/>
        <v>-0.54426323661830001</v>
      </c>
    </row>
    <row r="5" spans="1:97" x14ac:dyDescent="0.25">
      <c r="A5" s="17" t="s">
        <v>40</v>
      </c>
      <c r="B5" s="17" t="s">
        <v>81</v>
      </c>
      <c r="C5" s="18">
        <v>-0.12153155425129995</v>
      </c>
      <c r="D5" s="18">
        <v>0.76537314070590001</v>
      </c>
      <c r="E5" s="18">
        <v>-8.6207070644599981E-2</v>
      </c>
      <c r="F5" s="18">
        <v>1.6450864905807998</v>
      </c>
      <c r="G5" s="18">
        <v>0.53915760731119999</v>
      </c>
      <c r="H5" s="18">
        <v>-1.2847095032233</v>
      </c>
      <c r="I5" s="18">
        <v>4.8531182517399997E-2</v>
      </c>
      <c r="J5" s="18">
        <v>0.82925306880579985</v>
      </c>
      <c r="K5" s="18">
        <v>-0.21066368022170001</v>
      </c>
      <c r="L5" s="18">
        <v>-0.43544988005320001</v>
      </c>
      <c r="M5" s="18">
        <v>0.5243094678314999</v>
      </c>
      <c r="N5" s="18">
        <v>0.88217015522319986</v>
      </c>
      <c r="O5" s="18">
        <v>0.10762189514400003</v>
      </c>
      <c r="P5" s="18">
        <v>-0.2372198423538</v>
      </c>
      <c r="Q5" s="18">
        <v>-0.41695479371390004</v>
      </c>
      <c r="R5" s="18">
        <v>1.2586886740175001</v>
      </c>
      <c r="S5" s="18">
        <v>0.50835951695579984</v>
      </c>
      <c r="T5" s="18">
        <v>-0.45027943505839996</v>
      </c>
      <c r="U5" s="18">
        <v>0.83193839222030008</v>
      </c>
      <c r="V5" s="18">
        <v>1.1209965619822</v>
      </c>
      <c r="W5" s="18">
        <v>0.46514238123590002</v>
      </c>
      <c r="X5" s="18">
        <v>-0.68758506620769999</v>
      </c>
      <c r="Y5" s="18">
        <v>-0.81125452291959999</v>
      </c>
      <c r="Z5" s="18">
        <v>2.0792202603233001</v>
      </c>
      <c r="AA5" s="18">
        <v>1.0003885650140998</v>
      </c>
      <c r="AB5" s="18">
        <v>-1.4372154614639001</v>
      </c>
      <c r="AC5" s="18">
        <v>1.2642045049944999</v>
      </c>
      <c r="AD5" s="18">
        <v>2.1251929684339004</v>
      </c>
      <c r="AE5" s="18">
        <v>-6.2592610948800032E-2</v>
      </c>
      <c r="AF5" s="18">
        <v>-0.83013590647629998</v>
      </c>
      <c r="AG5" s="18">
        <v>1.2498783300928999</v>
      </c>
      <c r="AH5" s="18">
        <v>0.88597466144229842</v>
      </c>
      <c r="AI5" s="18">
        <v>0.30258816400800059</v>
      </c>
      <c r="AJ5" s="18">
        <v>-0.69917438753779992</v>
      </c>
      <c r="AK5" s="18">
        <v>1.5864543779817</v>
      </c>
      <c r="AL5" s="18">
        <v>1.2107427494552003</v>
      </c>
      <c r="AM5" s="18">
        <v>0.56519160579529992</v>
      </c>
      <c r="AN5" s="18">
        <v>-0.86245168603240019</v>
      </c>
      <c r="AO5" s="18">
        <v>0.98995222286169993</v>
      </c>
      <c r="AP5" s="18">
        <v>1.1002236121016</v>
      </c>
      <c r="AQ5" s="18">
        <v>0.27852735418340002</v>
      </c>
      <c r="AR5" s="18">
        <v>-6.0793325564100005E-2</v>
      </c>
      <c r="AS5" s="18">
        <v>1.9959136524581</v>
      </c>
      <c r="AT5" s="18">
        <v>0.19937369351090001</v>
      </c>
      <c r="AU5" s="18">
        <v>0.47582714634470008</v>
      </c>
      <c r="AV5" s="18">
        <v>-0.71616651624680006</v>
      </c>
      <c r="AW5" s="18">
        <v>-0.13281733865490014</v>
      </c>
      <c r="AX5" s="18">
        <v>1.0662997735077002</v>
      </c>
      <c r="AY5" s="18">
        <v>1.2892586276621001</v>
      </c>
      <c r="AZ5" s="18">
        <v>0.82183958358850007</v>
      </c>
      <c r="BA5" s="18">
        <v>0.36118627824850003</v>
      </c>
      <c r="BB5" s="18">
        <v>-0.35267227365020015</v>
      </c>
      <c r="BC5" s="18">
        <v>-0.20382888978190011</v>
      </c>
      <c r="BD5" s="18">
        <v>6.4328415287999971E-2</v>
      </c>
      <c r="BE5" s="18">
        <v>1.0787492807354</v>
      </c>
      <c r="BF5" s="18">
        <v>2.4236526762308004</v>
      </c>
      <c r="BG5" s="18">
        <v>-1.2039482275210003</v>
      </c>
      <c r="BH5" s="18">
        <v>0.77400603173670013</v>
      </c>
      <c r="BI5" s="18">
        <v>3.4854836899431998</v>
      </c>
      <c r="BJ5" s="18">
        <v>1.7095378367027998</v>
      </c>
      <c r="BK5" s="18">
        <v>-2.7215973332986998</v>
      </c>
      <c r="BL5" s="18">
        <v>-0.95996527535480003</v>
      </c>
      <c r="BM5" s="18">
        <v>1.3293581103770002</v>
      </c>
      <c r="BN5" s="18">
        <v>3.3303805978468</v>
      </c>
      <c r="BO5" s="18">
        <v>0.74333558955519974</v>
      </c>
      <c r="BP5" s="18">
        <v>-2.5293545794035999</v>
      </c>
      <c r="BQ5" s="18">
        <v>1.2455835827011001</v>
      </c>
    </row>
    <row r="6" spans="1:97" x14ac:dyDescent="0.25">
      <c r="A6" s="17" t="s">
        <v>130</v>
      </c>
      <c r="B6" s="17" t="s">
        <v>78</v>
      </c>
      <c r="C6" s="18">
        <v>1.7794496646136</v>
      </c>
      <c r="D6" s="18">
        <v>1.6836475964422</v>
      </c>
      <c r="E6" s="18">
        <v>2.1672895639827003</v>
      </c>
      <c r="F6" s="18">
        <v>1.5257065552191</v>
      </c>
      <c r="G6" s="18">
        <v>0.47292732552879996</v>
      </c>
      <c r="H6" s="18">
        <v>-1.0530244876383998</v>
      </c>
      <c r="I6" s="18">
        <v>0.39264298208000004</v>
      </c>
      <c r="J6" s="18">
        <v>1.9096858070400059E-2</v>
      </c>
      <c r="K6" s="18">
        <v>-0.16565908453389999</v>
      </c>
      <c r="L6" s="18">
        <v>-0.77520036587910013</v>
      </c>
      <c r="M6" s="18">
        <v>7.1333807134100077E-2</v>
      </c>
      <c r="N6" s="18">
        <v>-0.32250989024420001</v>
      </c>
      <c r="O6" s="18">
        <v>-8.2562594559699956E-2</v>
      </c>
      <c r="P6" s="18">
        <v>-8.1797354623999979E-2</v>
      </c>
      <c r="Q6" s="18">
        <v>-0.40562390505500001</v>
      </c>
      <c r="R6" s="18">
        <v>-0.89891196701519993</v>
      </c>
      <c r="S6" s="18">
        <v>0.44655076247559999</v>
      </c>
      <c r="T6" s="18">
        <v>-1.7714622429739</v>
      </c>
      <c r="U6" s="18">
        <v>-1.7897321765487999</v>
      </c>
      <c r="V6" s="18">
        <v>-1.5709886318260999</v>
      </c>
      <c r="W6" s="18">
        <v>-1.4678665627927001</v>
      </c>
      <c r="X6" s="18">
        <v>-1.8385736908774</v>
      </c>
      <c r="Y6" s="18">
        <v>-1.7789191846418999</v>
      </c>
      <c r="Z6" s="18">
        <v>-1.566007271416</v>
      </c>
      <c r="AA6" s="18">
        <v>8.6398959284200036E-2</v>
      </c>
      <c r="AB6" s="18">
        <v>-1.0540860887876999</v>
      </c>
      <c r="AC6" s="18">
        <v>-1.2150465066581</v>
      </c>
      <c r="AD6" s="18">
        <v>-2.2576762701679001</v>
      </c>
      <c r="AE6" s="18">
        <v>-0.88216932153880001</v>
      </c>
      <c r="AF6" s="18">
        <v>-1.9294934760108997</v>
      </c>
      <c r="AG6" s="18">
        <v>-1.2756896904788</v>
      </c>
      <c r="AH6" s="18">
        <v>-2.7883433450859001</v>
      </c>
      <c r="AI6" s="18">
        <v>-0.69659214510660006</v>
      </c>
      <c r="AJ6" s="18">
        <v>-2.3635057631434</v>
      </c>
      <c r="AK6" s="18">
        <v>-0.84282326455270007</v>
      </c>
      <c r="AL6" s="18">
        <v>2.5916908957600016E-2</v>
      </c>
      <c r="AM6" s="18">
        <v>0.36156009109720005</v>
      </c>
      <c r="AN6" s="18">
        <v>-2.7579096439752</v>
      </c>
      <c r="AO6" s="18">
        <v>0.45729244427019988</v>
      </c>
      <c r="AP6" s="18">
        <v>-0.23767620132130002</v>
      </c>
      <c r="AQ6" s="18">
        <v>-0.86438665118839997</v>
      </c>
      <c r="AR6" s="18">
        <v>-0.90837269364450024</v>
      </c>
      <c r="AS6" s="18">
        <v>0.45531420560490005</v>
      </c>
      <c r="AT6" s="18">
        <v>-0.16268959969689992</v>
      </c>
      <c r="AU6" s="18">
        <v>1.0502724568177999</v>
      </c>
      <c r="AV6" s="18">
        <v>-1.0084177803086001</v>
      </c>
      <c r="AW6" s="18">
        <v>0.18347195780450001</v>
      </c>
      <c r="AX6" s="18">
        <v>6.8881367565999996E-2</v>
      </c>
      <c r="AY6" s="18">
        <v>0.51604265114719983</v>
      </c>
      <c r="AZ6" s="18">
        <v>1.2065646523465998</v>
      </c>
      <c r="BA6" s="18">
        <v>-0.39526964890270017</v>
      </c>
      <c r="BB6" s="18">
        <v>0.3747138921103999</v>
      </c>
      <c r="BC6" s="18">
        <v>-0.1456268012759</v>
      </c>
      <c r="BD6" s="18">
        <v>1.684682328112</v>
      </c>
      <c r="BE6" s="18">
        <v>2.5299223501137997</v>
      </c>
      <c r="BF6" s="18">
        <v>2.0858471657281998</v>
      </c>
      <c r="BG6" s="18">
        <v>1.7348805274766999</v>
      </c>
      <c r="BH6" s="18">
        <v>2.5730816155717005</v>
      </c>
      <c r="BI6" s="18">
        <v>5.3923125371282001</v>
      </c>
      <c r="BJ6" s="18">
        <v>4.9657497002234994</v>
      </c>
      <c r="BK6" s="18">
        <v>9.1427748051099975E-2</v>
      </c>
      <c r="BL6" s="18">
        <v>-0.50340961982730004</v>
      </c>
      <c r="BM6" s="18">
        <v>-0.56074205522739984</v>
      </c>
      <c r="BN6" s="18">
        <v>0.98581824906459992</v>
      </c>
      <c r="BO6" s="18">
        <v>-1.5614195355027003</v>
      </c>
      <c r="BP6" s="18">
        <v>-0.8097727713463998</v>
      </c>
      <c r="BQ6" s="18">
        <v>-0.16437436361589994</v>
      </c>
    </row>
    <row r="7" spans="1:97" x14ac:dyDescent="0.25">
      <c r="A7" s="17" t="s">
        <v>131</v>
      </c>
      <c r="B7" s="17" t="s">
        <v>79</v>
      </c>
      <c r="C7" s="18">
        <v>1.7246031790866001</v>
      </c>
      <c r="D7" s="18">
        <v>1.4838162356570999</v>
      </c>
      <c r="E7" s="18">
        <v>2.1698842512273999</v>
      </c>
      <c r="F7" s="18">
        <v>1.5903400917216</v>
      </c>
      <c r="G7" s="18">
        <v>0.53381843278329999</v>
      </c>
      <c r="H7" s="18">
        <v>-0.30319621869410002</v>
      </c>
      <c r="I7" s="18">
        <v>-0.49632920823819993</v>
      </c>
      <c r="J7" s="18">
        <v>-0.24599491908169996</v>
      </c>
      <c r="K7" s="18">
        <v>-0.30777275041660002</v>
      </c>
      <c r="L7" s="18">
        <v>-0.61853907905440009</v>
      </c>
      <c r="M7" s="18">
        <v>-0.55874195967779994</v>
      </c>
      <c r="N7" s="18">
        <v>-0.1491693997621</v>
      </c>
      <c r="O7" s="18">
        <v>-0.44843368850949999</v>
      </c>
      <c r="P7" s="18">
        <v>-0.49872476856589998</v>
      </c>
      <c r="Q7" s="18">
        <v>-1.0757673601821001</v>
      </c>
      <c r="R7" s="18">
        <v>-0.75522070856119994</v>
      </c>
      <c r="S7" s="18">
        <v>-0.1621068929459</v>
      </c>
      <c r="T7" s="18">
        <v>-0.90736628604259995</v>
      </c>
      <c r="U7" s="18">
        <v>-1.3896985583974999</v>
      </c>
      <c r="V7" s="18">
        <v>-1.2372454642566999</v>
      </c>
      <c r="W7" s="18">
        <v>-1.2474574888861001</v>
      </c>
      <c r="X7" s="18">
        <v>-1.5242501556768</v>
      </c>
      <c r="Y7" s="18">
        <v>-2.0119523041431999</v>
      </c>
      <c r="Z7" s="18">
        <v>-2.2026134019964001</v>
      </c>
      <c r="AA7" s="18">
        <v>-0.77840316258190001</v>
      </c>
      <c r="AB7" s="18">
        <v>-0.34207573229229998</v>
      </c>
      <c r="AC7" s="18">
        <v>-1.7615418279342001</v>
      </c>
      <c r="AD7" s="18">
        <v>-1.8788456138116001</v>
      </c>
      <c r="AE7" s="18">
        <v>-1.9875184702433</v>
      </c>
      <c r="AF7" s="18">
        <v>-1.6147031514249996</v>
      </c>
      <c r="AG7" s="18">
        <v>-1.4452746341961</v>
      </c>
      <c r="AH7" s="18">
        <v>-2.5169741957835003</v>
      </c>
      <c r="AI7" s="18">
        <v>-1.4078531164367001</v>
      </c>
      <c r="AJ7" s="18">
        <v>-1.7304602523963002</v>
      </c>
      <c r="AK7" s="18">
        <v>-1.5539884462819</v>
      </c>
      <c r="AL7" s="18">
        <v>-0.31456913901949995</v>
      </c>
      <c r="AM7" s="18">
        <v>-0.65485997092629999</v>
      </c>
      <c r="AN7" s="18">
        <v>-1.5988980720539001</v>
      </c>
      <c r="AO7" s="18">
        <v>-0.77285847211550007</v>
      </c>
      <c r="AP7" s="18">
        <v>-0.25607685792940005</v>
      </c>
      <c r="AQ7" s="18">
        <v>-1.2217921488357999</v>
      </c>
      <c r="AR7" s="18">
        <v>-1.1821277872228002</v>
      </c>
      <c r="AS7" s="18">
        <v>-0.29072115324809999</v>
      </c>
      <c r="AT7" s="18">
        <v>-0.63603376352289986</v>
      </c>
      <c r="AU7" s="18">
        <v>-0.35248761494590003</v>
      </c>
      <c r="AV7" s="18">
        <v>-0.79319291430780003</v>
      </c>
      <c r="AW7" s="18">
        <v>2.8566663402500012E-2</v>
      </c>
      <c r="AX7" s="18">
        <v>-0.58978039422899997</v>
      </c>
      <c r="AY7" s="18">
        <v>-0.36790826773450003</v>
      </c>
      <c r="AZ7" s="18">
        <v>0.71064133132779994</v>
      </c>
      <c r="BA7" s="18">
        <v>-1.0735458201267001</v>
      </c>
      <c r="BB7" s="18">
        <v>-0.74481764466880007</v>
      </c>
      <c r="BC7" s="18">
        <v>-0.91230083945719997</v>
      </c>
      <c r="BD7" s="18">
        <v>0.47154495509439992</v>
      </c>
      <c r="BE7" s="18">
        <v>1.5074704084256001</v>
      </c>
      <c r="BF7" s="18">
        <v>1.5503013472969001</v>
      </c>
      <c r="BG7" s="18">
        <v>0.4727657751342999</v>
      </c>
      <c r="BH7" s="18">
        <v>1.508906299178</v>
      </c>
      <c r="BI7" s="18">
        <v>4.7659865581877003</v>
      </c>
      <c r="BJ7" s="18">
        <v>4.3468295416876002</v>
      </c>
      <c r="BK7" s="18">
        <v>-0.29607164799560004</v>
      </c>
      <c r="BL7" s="18">
        <v>-1.7136453825793001</v>
      </c>
      <c r="BM7" s="18">
        <v>-1.2103170349935</v>
      </c>
      <c r="BN7" s="18">
        <v>-3.7395983030000024E-2</v>
      </c>
      <c r="BO7" s="18">
        <v>-2.7564934828730001</v>
      </c>
      <c r="BP7" s="18">
        <v>-2.1067088060271</v>
      </c>
      <c r="BQ7" s="18">
        <v>-0.99733413380659997</v>
      </c>
    </row>
    <row r="8" spans="1:97" x14ac:dyDescent="0.25">
      <c r="AF8" s="18"/>
    </row>
    <row r="10" spans="1:97" s="20" customFormat="1" x14ac:dyDescent="0.25">
      <c r="A10" s="17"/>
      <c r="B10" s="17"/>
    </row>
    <row r="11" spans="1:97" s="20" customFormat="1" x14ac:dyDescent="0.25">
      <c r="A11" s="17"/>
      <c r="B11" s="17"/>
    </row>
    <row r="12" spans="1:97" s="20" customFormat="1" x14ac:dyDescent="0.25">
      <c r="A12" s="17"/>
      <c r="B12" s="17"/>
    </row>
    <row r="13" spans="1:97" s="20" customFormat="1" x14ac:dyDescent="0.25">
      <c r="A13" s="17"/>
      <c r="B13" s="17"/>
    </row>
    <row r="14" spans="1:97" s="20" customFormat="1" x14ac:dyDescent="0.25">
      <c r="A14" s="17"/>
      <c r="B14" s="17"/>
    </row>
    <row r="16" spans="1:97" x14ac:dyDescent="0.25"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</row>
    <row r="17" spans="3:45" x14ac:dyDescent="0.25">
      <c r="W17" s="18"/>
      <c r="X17" s="18"/>
      <c r="Y17" s="18"/>
      <c r="Z17" s="18"/>
    </row>
    <row r="18" spans="3:45" x14ac:dyDescent="0.25"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</row>
    <row r="19" spans="3:45" x14ac:dyDescent="0.25"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</row>
    <row r="20" spans="3:45" x14ac:dyDescent="0.25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</row>
    <row r="21" spans="3:45" x14ac:dyDescent="0.25"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</row>
    <row r="22" spans="3:45" x14ac:dyDescent="0.25"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</row>
  </sheetData>
  <phoneticPr fontId="33" type="noConversion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4CB4C-656B-4EC8-826C-A504071837B9}">
  <sheetPr>
    <tabColor theme="9"/>
  </sheetPr>
  <dimension ref="A1:BQ10"/>
  <sheetViews>
    <sheetView showGridLines="0" zoomScaleNormal="100" workbookViewId="0">
      <pane xSplit="2" ySplit="2" topLeftCell="BH3" activePane="bottomRight" state="frozen"/>
      <selection activeCell="BQ3" sqref="BQ3"/>
      <selection pane="topRight" activeCell="BQ3" sqref="BQ3"/>
      <selection pane="bottomLeft" activeCell="BQ3" sqref="BQ3"/>
      <selection pane="bottomRight" activeCell="CC20" sqref="CC20"/>
    </sheetView>
  </sheetViews>
  <sheetFormatPr defaultColWidth="8.88671875" defaultRowHeight="12" x14ac:dyDescent="0.25"/>
  <cols>
    <col min="1" max="1" width="14.5546875" style="22" bestFit="1" customWidth="1"/>
    <col min="2" max="2" width="10.6640625" style="22" bestFit="1" customWidth="1"/>
    <col min="3" max="3" width="10.44140625" style="22" bestFit="1" customWidth="1"/>
    <col min="4" max="14" width="10.5546875" style="22" bestFit="1" customWidth="1"/>
    <col min="15" max="15" width="10.44140625" style="22" customWidth="1"/>
    <col min="16" max="16" width="10.5546875" style="22" bestFit="1" customWidth="1"/>
    <col min="17" max="17" width="10.44140625" style="22" customWidth="1"/>
    <col min="18" max="18" width="11.88671875" style="22" bestFit="1" customWidth="1"/>
    <col min="19" max="19" width="10.44140625" style="22" customWidth="1"/>
    <col min="20" max="24" width="10.5546875" style="22" bestFit="1" customWidth="1"/>
    <col min="25" max="25" width="10.44140625" style="22" bestFit="1" customWidth="1"/>
    <col min="26" max="26" width="10.5546875" style="22" bestFit="1" customWidth="1"/>
    <col min="27" max="29" width="14.6640625" style="22" customWidth="1"/>
    <col min="30" max="31" width="13.88671875" style="22" customWidth="1"/>
    <col min="32" max="33" width="10.5546875" style="22" bestFit="1" customWidth="1"/>
    <col min="34" max="34" width="10.109375" style="22" customWidth="1"/>
    <col min="35" max="35" width="10.6640625" style="22" customWidth="1"/>
    <col min="36" max="36" width="11.109375" style="22" customWidth="1"/>
    <col min="37" max="40" width="10.44140625" style="22" bestFit="1" customWidth="1"/>
    <col min="41" max="16384" width="8.88671875" style="22"/>
  </cols>
  <sheetData>
    <row r="1" spans="1:69" x14ac:dyDescent="0.25">
      <c r="C1" s="1">
        <v>2008</v>
      </c>
      <c r="D1" s="17"/>
      <c r="E1" s="17"/>
      <c r="F1" s="1"/>
      <c r="G1" s="1">
        <v>2009</v>
      </c>
      <c r="H1" s="17"/>
      <c r="I1" s="17"/>
      <c r="J1" s="1"/>
      <c r="K1" s="1">
        <v>2010</v>
      </c>
      <c r="L1" s="17"/>
      <c r="M1" s="17"/>
      <c r="N1" s="1"/>
      <c r="O1" s="1">
        <v>2011</v>
      </c>
      <c r="P1" s="17"/>
      <c r="Q1" s="17"/>
      <c r="R1" s="1"/>
      <c r="S1" s="1">
        <v>2012</v>
      </c>
      <c r="T1" s="17"/>
      <c r="U1" s="17"/>
      <c r="V1" s="1"/>
      <c r="W1" s="1">
        <v>2013</v>
      </c>
      <c r="X1" s="17"/>
      <c r="Y1" s="17"/>
      <c r="Z1" s="1"/>
      <c r="AA1" s="1">
        <v>2014</v>
      </c>
      <c r="AB1" s="17"/>
      <c r="AC1" s="17"/>
      <c r="AD1" s="1"/>
      <c r="AE1" s="1">
        <v>2015</v>
      </c>
      <c r="AF1" s="17"/>
      <c r="AG1" s="17"/>
      <c r="AH1" s="1"/>
      <c r="AI1" s="1">
        <v>2016</v>
      </c>
      <c r="AJ1" s="17"/>
      <c r="AK1" s="17"/>
      <c r="AL1" s="1"/>
      <c r="AM1" s="1">
        <v>2017</v>
      </c>
      <c r="AN1" s="17"/>
      <c r="AO1" s="17"/>
      <c r="AP1" s="1"/>
      <c r="AQ1" s="1">
        <v>2018</v>
      </c>
      <c r="AR1" s="17"/>
      <c r="AS1" s="17"/>
      <c r="AT1" s="1"/>
      <c r="AU1" s="1">
        <v>2019</v>
      </c>
      <c r="AV1" s="17"/>
      <c r="AW1" s="17"/>
      <c r="AX1" s="1"/>
      <c r="AY1" s="1">
        <v>2020</v>
      </c>
      <c r="AZ1" s="17"/>
      <c r="BA1" s="17"/>
      <c r="BB1" s="1"/>
      <c r="BC1" s="1">
        <v>2021</v>
      </c>
      <c r="BD1" s="17"/>
      <c r="BE1" s="17"/>
      <c r="BF1" s="1"/>
      <c r="BG1" s="1">
        <v>2022</v>
      </c>
      <c r="BH1" s="17"/>
      <c r="BI1" s="17"/>
      <c r="BJ1" s="1"/>
      <c r="BK1" s="1">
        <v>2023</v>
      </c>
      <c r="BL1" s="17"/>
      <c r="BM1" s="17"/>
      <c r="BN1" s="1"/>
      <c r="BO1" s="1">
        <v>2024</v>
      </c>
      <c r="BP1" s="17"/>
      <c r="BQ1" s="17"/>
    </row>
    <row r="2" spans="1:69" s="1" customFormat="1" x14ac:dyDescent="0.25">
      <c r="C2" s="24" t="str">
        <f>'1. adat'!AI2</f>
        <v>2008 Q1</v>
      </c>
      <c r="D2" s="24" t="str">
        <f>'1. adat'!AJ2</f>
        <v>Q2</v>
      </c>
      <c r="E2" s="24" t="str">
        <f>'1. adat'!AK2</f>
        <v>Q3</v>
      </c>
      <c r="F2" s="24" t="str">
        <f>'1. adat'!AL2</f>
        <v>Q4</v>
      </c>
      <c r="G2" s="24" t="str">
        <f>'1. adat'!AM2</f>
        <v>2009 Q1</v>
      </c>
      <c r="H2" s="24" t="str">
        <f>'1. adat'!AN2</f>
        <v>Q2</v>
      </c>
      <c r="I2" s="24" t="str">
        <f>'1. adat'!AO2</f>
        <v>Q3</v>
      </c>
      <c r="J2" s="24" t="str">
        <f>'1. adat'!AP2</f>
        <v>Q4</v>
      </c>
      <c r="K2" s="24" t="str">
        <f>'1. adat'!AQ2</f>
        <v>2010 Q1</v>
      </c>
      <c r="L2" s="24" t="str">
        <f>'1. adat'!AR2</f>
        <v>Q2</v>
      </c>
      <c r="M2" s="24" t="str">
        <f>'1. adat'!AS2</f>
        <v>Q3</v>
      </c>
      <c r="N2" s="24" t="str">
        <f>'1. adat'!AT2</f>
        <v>Q4</v>
      </c>
      <c r="O2" s="24" t="str">
        <f>'1. adat'!AU2</f>
        <v>2011 Q1</v>
      </c>
      <c r="P2" s="24" t="str">
        <f>'1. adat'!AV2</f>
        <v>Q2</v>
      </c>
      <c r="Q2" s="24" t="str">
        <f>'1. adat'!AW2</f>
        <v>Q3</v>
      </c>
      <c r="R2" s="24" t="str">
        <f>'1. adat'!AX2</f>
        <v>Q4</v>
      </c>
      <c r="S2" s="24" t="str">
        <f>'1. adat'!AY2</f>
        <v>2012 Q1</v>
      </c>
      <c r="T2" s="24" t="str">
        <f>'1. adat'!AZ2</f>
        <v>Q2</v>
      </c>
      <c r="U2" s="24" t="str">
        <f>'1. adat'!BA2</f>
        <v>Q3</v>
      </c>
      <c r="V2" s="24" t="str">
        <f>'1. adat'!BB2</f>
        <v>Q4</v>
      </c>
      <c r="W2" s="24" t="str">
        <f>'1. adat'!BC2</f>
        <v>2013 Q1</v>
      </c>
      <c r="X2" s="24" t="str">
        <f>'1. adat'!BD2</f>
        <v>Q2</v>
      </c>
      <c r="Y2" s="24" t="str">
        <f>'1. adat'!BE2</f>
        <v>Q3</v>
      </c>
      <c r="Z2" s="24" t="str">
        <f>'1. adat'!BF2</f>
        <v>Q4</v>
      </c>
      <c r="AA2" s="24" t="str">
        <f>'1. adat'!BG2</f>
        <v>2014 Q1</v>
      </c>
      <c r="AB2" s="24" t="str">
        <f>'1. adat'!BH2</f>
        <v>Q2</v>
      </c>
      <c r="AC2" s="24" t="str">
        <f>'1. adat'!BI2</f>
        <v>Q3</v>
      </c>
      <c r="AD2" s="24" t="str">
        <f>'1. adat'!BJ2</f>
        <v>Q4</v>
      </c>
      <c r="AE2" s="24" t="str">
        <f>'1. adat'!BK2</f>
        <v>2015 Q1</v>
      </c>
      <c r="AF2" s="24" t="str">
        <f>'1. adat'!BL2</f>
        <v>Q2</v>
      </c>
      <c r="AG2" s="24" t="str">
        <f>'1. adat'!BM2</f>
        <v>Q3</v>
      </c>
      <c r="AH2" s="24" t="str">
        <f>'1. adat'!BN2</f>
        <v>Q4</v>
      </c>
      <c r="AI2" s="24" t="str">
        <f>'1. adat'!BO2</f>
        <v>2016 Q1</v>
      </c>
      <c r="AJ2" s="24" t="str">
        <f>'1. adat'!BP2</f>
        <v>Q2</v>
      </c>
      <c r="AK2" s="24" t="str">
        <f>'1. adat'!BQ2</f>
        <v>Q3</v>
      </c>
      <c r="AL2" s="24" t="str">
        <f>'1. adat'!BR2</f>
        <v>Q4</v>
      </c>
      <c r="AM2" s="24" t="str">
        <f>'1. adat'!BS2</f>
        <v>2017 Q1</v>
      </c>
      <c r="AN2" s="24" t="str">
        <f>'1. adat'!BT2</f>
        <v>Q2</v>
      </c>
      <c r="AO2" s="24" t="str">
        <f>'1. adat'!BU2</f>
        <v>Q3</v>
      </c>
      <c r="AP2" s="24" t="str">
        <f>'1. adat'!BV2</f>
        <v>Q4</v>
      </c>
      <c r="AQ2" s="24" t="str">
        <f>'1. adat'!BW2</f>
        <v>2018 Q1</v>
      </c>
      <c r="AR2" s="24" t="str">
        <f>'1. adat'!BX2</f>
        <v>Q2</v>
      </c>
      <c r="AS2" s="24" t="str">
        <f>'1. adat'!BY2</f>
        <v>Q3</v>
      </c>
      <c r="AT2" s="24" t="str">
        <f>'1. adat'!BZ2</f>
        <v>Q4</v>
      </c>
      <c r="AU2" s="24" t="str">
        <f>'1. adat'!CA2</f>
        <v>2019 Q1</v>
      </c>
      <c r="AV2" s="24" t="str">
        <f>'1. adat'!CB2</f>
        <v>Q2</v>
      </c>
      <c r="AW2" s="24" t="str">
        <f>'1. adat'!CC2</f>
        <v>Q3</v>
      </c>
      <c r="AX2" s="24" t="str">
        <f>'1. adat'!CD2</f>
        <v>Q4</v>
      </c>
      <c r="AY2" s="24" t="str">
        <f>'1. adat'!CE2</f>
        <v>2020 Q1</v>
      </c>
      <c r="AZ2" s="24" t="str">
        <f>'1. adat'!CF2</f>
        <v>Q2</v>
      </c>
      <c r="BA2" s="24" t="str">
        <f>'1. adat'!CG2</f>
        <v>Q3</v>
      </c>
      <c r="BB2" s="24" t="str">
        <f>'1. adat'!CH2</f>
        <v>Q4</v>
      </c>
      <c r="BC2" s="24" t="str">
        <f>'1. adat'!CI2</f>
        <v>2021 Q1</v>
      </c>
      <c r="BD2" s="24" t="str">
        <f>'1. adat'!CJ2</f>
        <v>Q2</v>
      </c>
      <c r="BE2" s="24" t="str">
        <f>'1. adat'!CK2</f>
        <v>Q3</v>
      </c>
      <c r="BF2" s="24" t="str">
        <f>'1. adat'!CL2</f>
        <v>Q4</v>
      </c>
      <c r="BG2" s="24" t="str">
        <f>'1. adat'!CM2</f>
        <v>2022 Q1</v>
      </c>
      <c r="BH2" s="24" t="str">
        <f>'1. adat'!CN2</f>
        <v>Q2</v>
      </c>
      <c r="BI2" s="24" t="str">
        <f>'1. adat'!CO2</f>
        <v>Q3</v>
      </c>
      <c r="BJ2" s="24" t="str">
        <f>'1. adat'!CP2</f>
        <v>Q4</v>
      </c>
      <c r="BK2" s="24" t="str">
        <f>'1. adat'!CQ2</f>
        <v>2023 Q1</v>
      </c>
      <c r="BL2" s="24" t="str">
        <f>'1. adat'!CR2</f>
        <v>Q2</v>
      </c>
      <c r="BM2" s="24" t="str">
        <f>'1. adat'!CS2</f>
        <v>Q3</v>
      </c>
      <c r="BN2" s="24" t="str">
        <f>'1. adat'!CT2</f>
        <v>Q4</v>
      </c>
      <c r="BO2" s="24" t="str">
        <f>'1. adat'!CU2</f>
        <v>2024 Q1</v>
      </c>
      <c r="BP2" s="24" t="str">
        <f>'1. adat'!CV2</f>
        <v>Q2</v>
      </c>
      <c r="BQ2" s="24" t="str">
        <f>'1. adat'!CW2</f>
        <v>Q3</v>
      </c>
    </row>
    <row r="3" spans="1:69" x14ac:dyDescent="0.25">
      <c r="A3" s="22" t="s">
        <v>177</v>
      </c>
      <c r="B3" s="22" t="s">
        <v>176</v>
      </c>
      <c r="C3" s="23" t="e">
        <v>#REF!</v>
      </c>
      <c r="D3" s="23">
        <v>0.42712988078921377</v>
      </c>
      <c r="E3" s="23">
        <v>0.94404928355964346</v>
      </c>
      <c r="F3" s="23">
        <v>2.6517246391909444</v>
      </c>
      <c r="G3" s="23">
        <v>3.0502246020211219</v>
      </c>
      <c r="H3" s="23">
        <v>2.3042935251870489</v>
      </c>
      <c r="I3" s="23">
        <v>1.7082545579249846</v>
      </c>
      <c r="J3" s="23">
        <v>1.336049670603374</v>
      </c>
      <c r="K3" s="23">
        <v>0.98529868696128919</v>
      </c>
      <c r="L3" s="23">
        <v>0.37476850726633087</v>
      </c>
      <c r="M3" s="23">
        <v>1.0414150723626159</v>
      </c>
      <c r="N3" s="23">
        <v>1.2677277678825425</v>
      </c>
      <c r="O3" s="23">
        <v>1.0790578568558278</v>
      </c>
      <c r="P3" s="23">
        <v>2.2102021603783983</v>
      </c>
      <c r="Q3" s="23">
        <v>1.5284971622593841</v>
      </c>
      <c r="R3" s="23">
        <v>1.5372687890182619</v>
      </c>
      <c r="S3" s="23">
        <v>2.4499751060459292</v>
      </c>
      <c r="T3" s="23">
        <v>3.0915538081178204</v>
      </c>
      <c r="U3" s="23">
        <v>3.9209588985392276</v>
      </c>
      <c r="V3" s="23">
        <v>3.9181062161372542</v>
      </c>
      <c r="W3" s="23">
        <v>3.4421695939132948</v>
      </c>
      <c r="X3" s="23">
        <v>2.3951419094126161</v>
      </c>
      <c r="Y3" s="23">
        <v>1.1972345429182873</v>
      </c>
      <c r="Z3" s="23">
        <v>1.8942167170892099</v>
      </c>
      <c r="AA3" s="23">
        <v>2.5435482937729641</v>
      </c>
      <c r="AB3" s="23">
        <v>2.2802435513934998</v>
      </c>
      <c r="AC3" s="23">
        <v>4.3123675381366038</v>
      </c>
      <c r="AD3" s="23">
        <v>4.7240401818327866</v>
      </c>
      <c r="AE3" s="23">
        <v>3.7083814110250675</v>
      </c>
      <c r="AF3" s="23">
        <v>3.6648144236157782</v>
      </c>
      <c r="AG3" s="23">
        <v>3.6920671307066839</v>
      </c>
      <c r="AH3" s="23">
        <v>1.893880868700704</v>
      </c>
      <c r="AI3" s="23">
        <v>1.9540023986010597</v>
      </c>
      <c r="AJ3" s="23">
        <v>2.3308428477137579</v>
      </c>
      <c r="AK3" s="23">
        <v>2.443348852240832</v>
      </c>
      <c r="AL3" s="23">
        <v>3.167325564901736</v>
      </c>
      <c r="AM3" s="23">
        <v>3.7979554859599558</v>
      </c>
      <c r="AN3" s="23">
        <v>4.2628819390092225</v>
      </c>
      <c r="AO3" s="23">
        <v>3.8057036849649428</v>
      </c>
      <c r="AP3" s="23">
        <v>3.8717003080180792</v>
      </c>
      <c r="AQ3" s="23">
        <v>3.3285272666526646</v>
      </c>
      <c r="AR3" s="23">
        <v>3.2855571415763429</v>
      </c>
      <c r="AS3" s="23">
        <v>3.8622487846639784</v>
      </c>
      <c r="AT3" s="23">
        <v>3.9327943264705367</v>
      </c>
      <c r="AU3" s="23">
        <v>3.9542414526834491</v>
      </c>
      <c r="AV3" s="23">
        <v>2.854819364038951</v>
      </c>
      <c r="AW3" s="23">
        <v>1.9204110150376219</v>
      </c>
      <c r="AX3" s="23">
        <v>2.0191602949042196</v>
      </c>
      <c r="AY3" s="23">
        <v>2.277175558993517</v>
      </c>
      <c r="AZ3" s="23">
        <v>4.3458051593323397</v>
      </c>
      <c r="BA3" s="23">
        <v>4.0517354468490856</v>
      </c>
      <c r="BB3" s="23">
        <v>3.2755001054190007</v>
      </c>
      <c r="BC3" s="23">
        <v>3.0383810621602558</v>
      </c>
      <c r="BD3" s="23">
        <v>2.0893869739063273</v>
      </c>
      <c r="BE3" s="23">
        <v>3.2911281473390943</v>
      </c>
      <c r="BF3" s="23">
        <v>4.2447371741959827</v>
      </c>
      <c r="BG3" s="23">
        <v>4.1089885425313462</v>
      </c>
      <c r="BH3" s="23">
        <v>4.5833328604598318</v>
      </c>
      <c r="BI3" s="23">
        <v>5.5255687929241883</v>
      </c>
      <c r="BJ3" s="23">
        <v>4.9741961489237267</v>
      </c>
      <c r="BK3" s="23">
        <v>4.0507947098886072</v>
      </c>
      <c r="BL3" s="23">
        <v>3.01203439332359</v>
      </c>
      <c r="BM3" s="23">
        <v>1.8796336506670417</v>
      </c>
      <c r="BN3" s="23">
        <v>2.6162843229089838</v>
      </c>
      <c r="BO3" s="23">
        <v>3.9010568797539982</v>
      </c>
      <c r="BP3" s="23">
        <v>3.1043269751936506</v>
      </c>
      <c r="BQ3" s="23">
        <v>2.9806116450740676</v>
      </c>
    </row>
    <row r="4" spans="1:69" x14ac:dyDescent="0.25">
      <c r="A4" s="22" t="s">
        <v>12</v>
      </c>
      <c r="B4" s="22" t="s">
        <v>80</v>
      </c>
      <c r="C4" s="23" t="e">
        <v>#REF!</v>
      </c>
      <c r="D4" s="23">
        <v>0.18076567840433902</v>
      </c>
      <c r="E4" s="23">
        <v>-0.43048551670152679</v>
      </c>
      <c r="F4" s="23">
        <v>-0.62101885273235991</v>
      </c>
      <c r="G4" s="23">
        <v>-0.30986123681691019</v>
      </c>
      <c r="H4" s="23">
        <v>-1.4893892844997256</v>
      </c>
      <c r="I4" s="23">
        <v>-0.71578491760542073</v>
      </c>
      <c r="J4" s="23">
        <v>-1.1963299014345952</v>
      </c>
      <c r="K4" s="23">
        <v>-1.5171890632756626</v>
      </c>
      <c r="L4" s="23">
        <v>5.3916812432275793E-2</v>
      </c>
      <c r="M4" s="23">
        <v>-0.2210115321145277</v>
      </c>
      <c r="N4" s="23">
        <v>-0.29378024702965538</v>
      </c>
      <c r="O4" s="23">
        <v>5.4552979867035903E-2</v>
      </c>
      <c r="P4" s="23">
        <v>-0.94524700203387146</v>
      </c>
      <c r="Q4" s="23">
        <v>-1.0289017906014659</v>
      </c>
      <c r="R4" s="23">
        <v>-0.765237020533728</v>
      </c>
      <c r="S4" s="23">
        <v>-1.2206803663790107</v>
      </c>
      <c r="T4" s="23">
        <v>-1.7138534130518075</v>
      </c>
      <c r="U4" s="23">
        <v>-1.3550567170020247</v>
      </c>
      <c r="V4" s="23">
        <v>-1.5359460821726438</v>
      </c>
      <c r="W4" s="23">
        <v>-1.1192064533373931</v>
      </c>
      <c r="X4" s="23">
        <v>-0.70060282249754458</v>
      </c>
      <c r="Y4" s="23">
        <v>-1.1118191840744776</v>
      </c>
      <c r="Z4" s="23">
        <v>-0.87067293318643257</v>
      </c>
      <c r="AA4" s="23">
        <v>-1.0106209175290282</v>
      </c>
      <c r="AB4" s="23">
        <v>-1.4825533381340785</v>
      </c>
      <c r="AC4" s="23">
        <v>-1.5476556252809928</v>
      </c>
      <c r="AD4" s="23">
        <v>-1.9474847119219059</v>
      </c>
      <c r="AE4" s="23">
        <v>-1.9536166362228653</v>
      </c>
      <c r="AF4" s="23">
        <v>-1.3772000592556686</v>
      </c>
      <c r="AG4" s="23">
        <v>-1.4486655548084455</v>
      </c>
      <c r="AH4" s="23">
        <v>-0.79229787445279432</v>
      </c>
      <c r="AI4" s="23">
        <v>-0.53720831350543674</v>
      </c>
      <c r="AJ4" s="23">
        <v>-0.81155315594328081</v>
      </c>
      <c r="AK4" s="23">
        <v>-0.6487955565626401</v>
      </c>
      <c r="AL4" s="23">
        <v>-1.1087268450462304</v>
      </c>
      <c r="AM4" s="23">
        <v>-1.4719447265896333</v>
      </c>
      <c r="AN4" s="23">
        <v>-2.1178826070619881</v>
      </c>
      <c r="AO4" s="23">
        <v>-2.2105460509344348</v>
      </c>
      <c r="AP4" s="23">
        <v>-2.4005474488219285</v>
      </c>
      <c r="AQ4" s="23">
        <v>-2.1845638919415649</v>
      </c>
      <c r="AR4" s="23">
        <v>-1.5565640079687479</v>
      </c>
      <c r="AS4" s="23">
        <v>-1.3883883824540852</v>
      </c>
      <c r="AT4" s="23">
        <v>-2.1644002028270362</v>
      </c>
      <c r="AU4" s="23">
        <v>-2.0773138989461399</v>
      </c>
      <c r="AV4" s="23">
        <v>-1.5147537194978289</v>
      </c>
      <c r="AW4" s="23">
        <v>-2.0767283170122339</v>
      </c>
      <c r="AX4" s="23">
        <v>-1.584069884277481</v>
      </c>
      <c r="AY4" s="23">
        <v>-1.2910318704409418</v>
      </c>
      <c r="AZ4" s="23">
        <v>-2.2050175342359561</v>
      </c>
      <c r="BA4" s="23">
        <v>-1.5263991952282796</v>
      </c>
      <c r="BB4" s="23">
        <v>-1.7486338227708398</v>
      </c>
      <c r="BC4" s="23">
        <v>-2.5824965232111556</v>
      </c>
      <c r="BD4" s="23">
        <v>-2.1800848855717763</v>
      </c>
      <c r="BE4" s="23">
        <v>-2.8974178529822257</v>
      </c>
      <c r="BF4" s="23">
        <v>-2.0741639778165686</v>
      </c>
      <c r="BG4" s="23">
        <v>-2.6405457152313669</v>
      </c>
      <c r="BH4" s="23">
        <v>-2.7197242964777208</v>
      </c>
      <c r="BI4" s="23">
        <v>-2.2520250359591905</v>
      </c>
      <c r="BJ4" s="23">
        <v>-2.1848513490087038</v>
      </c>
      <c r="BK4" s="23">
        <v>-2.1910748989069884</v>
      </c>
      <c r="BL4" s="23">
        <v>-2.2000657797308953</v>
      </c>
      <c r="BM4" s="23">
        <v>-2.2545303925724998</v>
      </c>
      <c r="BN4" s="23">
        <v>-2.1017533562871473</v>
      </c>
      <c r="BO4" s="23">
        <v>-1.6973066305043847</v>
      </c>
      <c r="BP4" s="23">
        <v>-1.6969291670279225</v>
      </c>
      <c r="BQ4" s="23">
        <v>-1.6259747903669033</v>
      </c>
    </row>
    <row r="5" spans="1:69" x14ac:dyDescent="0.25">
      <c r="A5" s="22" t="s">
        <v>40</v>
      </c>
      <c r="B5" s="22" t="s">
        <v>81</v>
      </c>
      <c r="C5" s="23" t="e">
        <f t="shared" ref="C5:BN5" si="0">+SUM(C3:C4)</f>
        <v>#REF!</v>
      </c>
      <c r="D5" s="23">
        <f t="shared" si="0"/>
        <v>0.60789555919355276</v>
      </c>
      <c r="E5" s="23">
        <f t="shared" si="0"/>
        <v>0.51356376685811667</v>
      </c>
      <c r="F5" s="23">
        <f t="shared" si="0"/>
        <v>2.0307057864585847</v>
      </c>
      <c r="G5" s="23">
        <f t="shared" si="0"/>
        <v>2.7403633652042116</v>
      </c>
      <c r="H5" s="23">
        <f t="shared" si="0"/>
        <v>0.81490424068732326</v>
      </c>
      <c r="I5" s="23">
        <f t="shared" si="0"/>
        <v>0.99246964031956386</v>
      </c>
      <c r="J5" s="23">
        <f t="shared" si="0"/>
        <v>0.13971976916877882</v>
      </c>
      <c r="K5" s="23">
        <f t="shared" si="0"/>
        <v>-0.53189037631437341</v>
      </c>
      <c r="L5" s="23">
        <f t="shared" si="0"/>
        <v>0.42868531969860668</v>
      </c>
      <c r="M5" s="23">
        <f t="shared" si="0"/>
        <v>0.82040354024808815</v>
      </c>
      <c r="N5" s="23">
        <f t="shared" si="0"/>
        <v>0.97394752085288716</v>
      </c>
      <c r="O5" s="23">
        <f t="shared" si="0"/>
        <v>1.1336108367228637</v>
      </c>
      <c r="P5" s="23">
        <f t="shared" si="0"/>
        <v>1.2649551583445269</v>
      </c>
      <c r="Q5" s="23">
        <f t="shared" si="0"/>
        <v>0.49959537165791823</v>
      </c>
      <c r="R5" s="23">
        <f t="shared" si="0"/>
        <v>0.77203176848453392</v>
      </c>
      <c r="S5" s="23">
        <f t="shared" si="0"/>
        <v>1.2292947396669185</v>
      </c>
      <c r="T5" s="23">
        <f t="shared" si="0"/>
        <v>1.3777003950660129</v>
      </c>
      <c r="U5" s="23">
        <f t="shared" si="0"/>
        <v>2.565902181537203</v>
      </c>
      <c r="V5" s="23">
        <f t="shared" si="0"/>
        <v>2.3821601339646103</v>
      </c>
      <c r="W5" s="23">
        <f t="shared" si="0"/>
        <v>2.3229631405759017</v>
      </c>
      <c r="X5" s="23">
        <f t="shared" si="0"/>
        <v>1.6945390869150714</v>
      </c>
      <c r="Y5" s="23">
        <f t="shared" si="0"/>
        <v>8.5415358843809797E-2</v>
      </c>
      <c r="Z5" s="23">
        <f t="shared" si="0"/>
        <v>1.0235437839027774</v>
      </c>
      <c r="AA5" s="23">
        <f t="shared" si="0"/>
        <v>1.5329273762439359</v>
      </c>
      <c r="AB5" s="23">
        <f t="shared" si="0"/>
        <v>0.79769021325942124</v>
      </c>
      <c r="AC5" s="23">
        <f t="shared" si="0"/>
        <v>2.7647119128556108</v>
      </c>
      <c r="AD5" s="23">
        <f t="shared" si="0"/>
        <v>2.776555469910881</v>
      </c>
      <c r="AE5" s="23">
        <f t="shared" si="0"/>
        <v>1.7547647748022022</v>
      </c>
      <c r="AF5" s="23">
        <f t="shared" si="0"/>
        <v>2.2876143643601097</v>
      </c>
      <c r="AG5" s="23">
        <f t="shared" si="0"/>
        <v>2.2434015758982384</v>
      </c>
      <c r="AH5" s="23">
        <f t="shared" si="0"/>
        <v>1.1015829942479098</v>
      </c>
      <c r="AI5" s="23">
        <f t="shared" si="0"/>
        <v>1.4167940850956229</v>
      </c>
      <c r="AJ5" s="23">
        <f t="shared" si="0"/>
        <v>1.519289691770477</v>
      </c>
      <c r="AK5" s="23">
        <f t="shared" si="0"/>
        <v>1.7945532956781918</v>
      </c>
      <c r="AL5" s="23">
        <f t="shared" si="0"/>
        <v>2.0585987198555058</v>
      </c>
      <c r="AM5" s="23">
        <f t="shared" si="0"/>
        <v>2.3260107593703223</v>
      </c>
      <c r="AN5" s="23">
        <f t="shared" si="0"/>
        <v>2.1449993319472345</v>
      </c>
      <c r="AO5" s="23">
        <f t="shared" si="0"/>
        <v>1.595157634030508</v>
      </c>
      <c r="AP5" s="23">
        <f t="shared" si="0"/>
        <v>1.4711528591961507</v>
      </c>
      <c r="AQ5" s="23">
        <f t="shared" si="0"/>
        <v>1.1439633747110998</v>
      </c>
      <c r="AR5" s="23">
        <f t="shared" si="0"/>
        <v>1.728993133607595</v>
      </c>
      <c r="AS5" s="23">
        <f t="shared" si="0"/>
        <v>2.4738604022098931</v>
      </c>
      <c r="AT5" s="23">
        <f t="shared" si="0"/>
        <v>1.7683941236435006</v>
      </c>
      <c r="AU5" s="23">
        <f t="shared" si="0"/>
        <v>1.8769275537373091</v>
      </c>
      <c r="AV5" s="23">
        <f t="shared" si="0"/>
        <v>1.3400656445411221</v>
      </c>
      <c r="AW5" s="23">
        <f t="shared" si="0"/>
        <v>-0.15631730197461202</v>
      </c>
      <c r="AX5" s="23">
        <f t="shared" si="0"/>
        <v>0.43509041062673859</v>
      </c>
      <c r="AY5" s="23">
        <f t="shared" si="0"/>
        <v>0.98614368855257517</v>
      </c>
      <c r="AZ5" s="23">
        <f t="shared" si="0"/>
        <v>2.1407876250963835</v>
      </c>
      <c r="BA5" s="23">
        <f t="shared" si="0"/>
        <v>2.5253362516208062</v>
      </c>
      <c r="BB5" s="23">
        <f t="shared" si="0"/>
        <v>1.5268662826481609</v>
      </c>
      <c r="BC5" s="23">
        <f t="shared" si="0"/>
        <v>0.45588453894910019</v>
      </c>
      <c r="BD5" s="23">
        <f t="shared" si="0"/>
        <v>-9.0697911665448938E-2</v>
      </c>
      <c r="BE5" s="23">
        <f t="shared" si="0"/>
        <v>0.39371029435686866</v>
      </c>
      <c r="BF5" s="23">
        <f t="shared" si="0"/>
        <v>2.1705731963794141</v>
      </c>
      <c r="BG5" s="23">
        <f t="shared" si="0"/>
        <v>1.4684428272999792</v>
      </c>
      <c r="BH5" s="23">
        <f t="shared" si="0"/>
        <v>1.8636085639821109</v>
      </c>
      <c r="BI5" s="23">
        <f t="shared" si="0"/>
        <v>3.2735437569649979</v>
      </c>
      <c r="BJ5" s="23">
        <f t="shared" si="0"/>
        <v>2.7893447999150229</v>
      </c>
      <c r="BK5" s="23">
        <f t="shared" si="0"/>
        <v>1.8597198109816189</v>
      </c>
      <c r="BL5" s="23">
        <f t="shared" si="0"/>
        <v>0.81196861359269468</v>
      </c>
      <c r="BM5" s="23">
        <f t="shared" si="0"/>
        <v>-0.37489674190545808</v>
      </c>
      <c r="BN5" s="23">
        <f t="shared" si="0"/>
        <v>0.51453096662183651</v>
      </c>
      <c r="BO5" s="23">
        <f t="shared" ref="BO5:BP5" si="1">+SUM(BO3:BO4)</f>
        <v>2.2037502492496133</v>
      </c>
      <c r="BP5" s="23">
        <f t="shared" si="1"/>
        <v>1.4073978081657281</v>
      </c>
      <c r="BQ5" s="23">
        <f>+SUM(BQ3:BQ4)</f>
        <v>1.3546368547071643</v>
      </c>
    </row>
    <row r="6" spans="1:69" x14ac:dyDescent="0.25"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BQ6" s="23"/>
    </row>
    <row r="7" spans="1:69" x14ac:dyDescent="0.25">
      <c r="C7" s="34"/>
      <c r="D7" s="34"/>
      <c r="E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</row>
    <row r="8" spans="1:69" x14ac:dyDescent="0.25">
      <c r="C8" s="34"/>
      <c r="D8" s="34"/>
      <c r="E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</row>
    <row r="9" spans="1:69" x14ac:dyDescent="0.25">
      <c r="C9" s="34"/>
      <c r="D9" s="34"/>
      <c r="E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</row>
    <row r="10" spans="1:69" x14ac:dyDescent="0.25">
      <c r="C10" s="34"/>
      <c r="D10" s="34"/>
      <c r="E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33">
    <tabColor theme="9"/>
  </sheetPr>
  <dimension ref="A1:AG28"/>
  <sheetViews>
    <sheetView showGridLines="0" zoomScaleNormal="100" workbookViewId="0">
      <pane xSplit="2" ySplit="4" topLeftCell="AF5" activePane="bottomRight" state="frozen"/>
      <selection activeCell="BQ3" sqref="BQ3"/>
      <selection pane="topRight" activeCell="BQ3" sqref="BQ3"/>
      <selection pane="bottomLeft" activeCell="BQ3" sqref="BQ3"/>
      <selection pane="bottomRight" activeCell="AG6" sqref="AG6"/>
    </sheetView>
  </sheetViews>
  <sheetFormatPr defaultColWidth="9.109375" defaultRowHeight="12" x14ac:dyDescent="0.25"/>
  <cols>
    <col min="1" max="1" width="35" style="1" bestFit="1" customWidth="1"/>
    <col min="2" max="2" width="34.33203125" style="1" bestFit="1" customWidth="1"/>
    <col min="3" max="17" width="9.88671875" style="1" bestFit="1" customWidth="1"/>
    <col min="18" max="18" width="18.109375" style="1" bestFit="1" customWidth="1"/>
    <col min="19" max="19" width="9.88671875" style="1" bestFit="1" customWidth="1"/>
    <col min="20" max="20" width="11.109375" style="1" bestFit="1" customWidth="1"/>
    <col min="21" max="21" width="9.88671875" style="1" bestFit="1" customWidth="1"/>
    <col min="22" max="22" width="9.6640625" style="1" bestFit="1" customWidth="1"/>
    <col min="23" max="33" width="9.88671875" style="1" bestFit="1" customWidth="1"/>
    <col min="34" max="35" width="9.33203125" style="1" bestFit="1" customWidth="1"/>
    <col min="36" max="36" width="10.109375" style="1" bestFit="1" customWidth="1"/>
    <col min="37" max="37" width="9.33203125" style="1" bestFit="1" customWidth="1"/>
    <col min="38" max="38" width="9.33203125" style="1" customWidth="1"/>
    <col min="39" max="39" width="9.33203125" style="1" bestFit="1" customWidth="1"/>
    <col min="40" max="40" width="10.109375" style="1" bestFit="1" customWidth="1"/>
    <col min="41" max="16384" width="9.109375" style="1"/>
  </cols>
  <sheetData>
    <row r="1" spans="1:33" x14ac:dyDescent="0.25">
      <c r="C1" s="1">
        <f t="shared" ref="C1:M1" si="0">+YEAR(C2)</f>
        <v>2017</v>
      </c>
      <c r="D1" s="1">
        <f t="shared" si="0"/>
        <v>2017</v>
      </c>
      <c r="E1" s="1">
        <f t="shared" si="0"/>
        <v>2017</v>
      </c>
      <c r="F1" s="1">
        <f t="shared" si="0"/>
        <v>2017</v>
      </c>
      <c r="G1" s="1">
        <f t="shared" si="0"/>
        <v>2018</v>
      </c>
      <c r="H1" s="1">
        <f t="shared" si="0"/>
        <v>2018</v>
      </c>
      <c r="I1" s="1">
        <f t="shared" si="0"/>
        <v>2018</v>
      </c>
      <c r="J1" s="1">
        <f t="shared" si="0"/>
        <v>2018</v>
      </c>
      <c r="K1" s="1">
        <f t="shared" si="0"/>
        <v>2019</v>
      </c>
      <c r="L1" s="1">
        <f t="shared" si="0"/>
        <v>2019</v>
      </c>
      <c r="M1" s="1">
        <f t="shared" si="0"/>
        <v>2019</v>
      </c>
      <c r="N1" s="1">
        <v>2020</v>
      </c>
      <c r="O1" s="1">
        <v>2020</v>
      </c>
      <c r="P1" s="1">
        <v>2021</v>
      </c>
      <c r="Q1" s="1">
        <v>2021</v>
      </c>
      <c r="R1" s="1">
        <v>2021</v>
      </c>
      <c r="S1" s="1">
        <v>2021</v>
      </c>
      <c r="T1" s="1">
        <v>2021</v>
      </c>
      <c r="U1" s="1">
        <v>2021</v>
      </c>
      <c r="V1" s="1">
        <v>2021</v>
      </c>
      <c r="W1" s="1">
        <v>2022</v>
      </c>
      <c r="X1" s="1">
        <f>+W1</f>
        <v>2022</v>
      </c>
      <c r="Y1" s="1">
        <f>+X1</f>
        <v>2022</v>
      </c>
      <c r="Z1" s="1">
        <v>2023</v>
      </c>
      <c r="AA1" s="1">
        <f>+Z1</f>
        <v>2023</v>
      </c>
      <c r="AB1" s="1">
        <f>+AA1</f>
        <v>2023</v>
      </c>
      <c r="AC1" s="1">
        <f>+AB1</f>
        <v>2023</v>
      </c>
      <c r="AD1" s="1">
        <f>+AC1</f>
        <v>2023</v>
      </c>
      <c r="AE1" s="1">
        <v>2024</v>
      </c>
      <c r="AF1" s="1">
        <f>+AE1</f>
        <v>2024</v>
      </c>
      <c r="AG1" s="1">
        <v>2025</v>
      </c>
    </row>
    <row r="2" spans="1:33" x14ac:dyDescent="0.25">
      <c r="C2" s="3">
        <v>42825</v>
      </c>
      <c r="D2" s="3">
        <v>42916</v>
      </c>
      <c r="E2" s="3">
        <v>43008</v>
      </c>
      <c r="F2" s="3">
        <v>43100</v>
      </c>
      <c r="G2" s="3">
        <v>43190</v>
      </c>
      <c r="H2" s="3">
        <v>43281</v>
      </c>
      <c r="I2" s="3">
        <v>43373</v>
      </c>
      <c r="J2" s="3">
        <v>43465</v>
      </c>
      <c r="K2" s="3">
        <v>43555</v>
      </c>
      <c r="L2" s="3">
        <v>43646</v>
      </c>
      <c r="M2" s="3">
        <v>43738</v>
      </c>
      <c r="N2" s="3">
        <v>43830</v>
      </c>
      <c r="O2" s="3">
        <v>43921</v>
      </c>
      <c r="P2" s="3">
        <v>44012</v>
      </c>
      <c r="Q2" s="3">
        <v>44104</v>
      </c>
      <c r="R2" s="3">
        <v>44196</v>
      </c>
      <c r="S2" s="3">
        <v>44286</v>
      </c>
      <c r="T2" s="3">
        <v>44377</v>
      </c>
      <c r="U2" s="3">
        <v>44469</v>
      </c>
      <c r="V2" s="3">
        <v>44561</v>
      </c>
      <c r="W2" s="3">
        <v>44651</v>
      </c>
      <c r="X2" s="3">
        <v>44742</v>
      </c>
      <c r="Y2" s="3">
        <v>44834</v>
      </c>
      <c r="Z2" s="3">
        <v>44926</v>
      </c>
      <c r="AA2" s="3">
        <v>45016</v>
      </c>
      <c r="AB2" s="3">
        <v>45107</v>
      </c>
      <c r="AC2" s="3">
        <v>45199</v>
      </c>
      <c r="AD2" s="3">
        <v>45291</v>
      </c>
      <c r="AE2" s="3">
        <v>45382</v>
      </c>
      <c r="AF2" s="3">
        <f>+'1. adat'!CV3</f>
        <v>45473</v>
      </c>
      <c r="AG2" s="3">
        <v>45565</v>
      </c>
    </row>
    <row r="3" spans="1:33" x14ac:dyDescent="0.25">
      <c r="C3" s="1">
        <v>2017</v>
      </c>
      <c r="D3" s="17"/>
      <c r="E3" s="17"/>
      <c r="G3" s="1">
        <v>2018</v>
      </c>
      <c r="H3" s="17"/>
      <c r="I3" s="17"/>
      <c r="K3" s="1">
        <v>2019</v>
      </c>
      <c r="L3" s="17"/>
      <c r="M3" s="17"/>
      <c r="O3" s="1">
        <v>2020</v>
      </c>
      <c r="P3" s="17"/>
      <c r="Q3" s="17"/>
      <c r="S3" s="1">
        <v>2021</v>
      </c>
      <c r="T3" s="17"/>
      <c r="U3" s="17"/>
      <c r="W3" s="1">
        <v>2022</v>
      </c>
      <c r="X3" s="17"/>
      <c r="Y3" s="17"/>
      <c r="AA3" s="1">
        <v>2023</v>
      </c>
      <c r="AB3" s="17"/>
      <c r="AC3" s="17"/>
      <c r="AE3" s="1">
        <v>2024</v>
      </c>
      <c r="AF3" s="17"/>
      <c r="AG3" s="17"/>
    </row>
    <row r="4" spans="1:33" x14ac:dyDescent="0.25">
      <c r="C4" s="1" t="str">
        <f>'1. adat'!BS2</f>
        <v>2017 Q1</v>
      </c>
      <c r="D4" s="1" t="str">
        <f>'1. adat'!BT2</f>
        <v>Q2</v>
      </c>
      <c r="E4" s="1" t="str">
        <f>'1. adat'!BU2</f>
        <v>Q3</v>
      </c>
      <c r="F4" s="1" t="str">
        <f>'1. adat'!BV2</f>
        <v>Q4</v>
      </c>
      <c r="G4" s="1" t="str">
        <f>'1. adat'!BW2</f>
        <v>2018 Q1</v>
      </c>
      <c r="H4" s="1" t="str">
        <f>'1. adat'!BX2</f>
        <v>Q2</v>
      </c>
      <c r="I4" s="1" t="str">
        <f>'1. adat'!BY2</f>
        <v>Q3</v>
      </c>
      <c r="J4" s="1" t="str">
        <f>'1. adat'!BZ2</f>
        <v>Q4</v>
      </c>
      <c r="K4" s="1" t="str">
        <f>'1. adat'!CA2</f>
        <v>2019 Q1</v>
      </c>
      <c r="L4" s="1" t="str">
        <f>'1. adat'!CB2</f>
        <v>Q2</v>
      </c>
      <c r="M4" s="1" t="str">
        <f>'1. adat'!CC2</f>
        <v>Q3</v>
      </c>
      <c r="N4" s="1" t="str">
        <f>'1. adat'!CD2</f>
        <v>Q4</v>
      </c>
      <c r="O4" s="1" t="str">
        <f>'1. adat'!CE2</f>
        <v>2020 Q1</v>
      </c>
      <c r="P4" s="1" t="str">
        <f>'1. adat'!CF2</f>
        <v>Q2</v>
      </c>
      <c r="Q4" s="1" t="str">
        <f>'1. adat'!CG2</f>
        <v>Q3</v>
      </c>
      <c r="R4" s="1" t="str">
        <f>'1. adat'!CH2</f>
        <v>Q4</v>
      </c>
      <c r="S4" s="1" t="str">
        <f>'1. adat'!CI2</f>
        <v>2021 Q1</v>
      </c>
      <c r="T4" s="1" t="str">
        <f>'1. adat'!CJ2</f>
        <v>Q2</v>
      </c>
      <c r="U4" s="1" t="str">
        <f>'1. adat'!CK2</f>
        <v>Q3</v>
      </c>
      <c r="V4" s="1" t="str">
        <f>'1. adat'!CL2</f>
        <v>Q4</v>
      </c>
      <c r="W4" s="1" t="str">
        <f>'1. adat'!CM2</f>
        <v>2022 Q1</v>
      </c>
      <c r="X4" s="1" t="str">
        <f>'1. adat'!CN2</f>
        <v>Q2</v>
      </c>
      <c r="Y4" s="1" t="str">
        <f>'1. adat'!CO2</f>
        <v>Q3</v>
      </c>
      <c r="Z4" s="1" t="str">
        <f>'1. adat'!CP2</f>
        <v>Q4</v>
      </c>
      <c r="AA4" s="1" t="str">
        <f>'1. adat'!CQ2</f>
        <v>2023 Q1</v>
      </c>
      <c r="AB4" s="1" t="str">
        <f>'1. adat'!CR2</f>
        <v>Q2</v>
      </c>
      <c r="AC4" s="1" t="str">
        <f>'1. adat'!CS2</f>
        <v>Q3</v>
      </c>
      <c r="AD4" s="1" t="str">
        <f>'1. adat'!CT2</f>
        <v>Q4</v>
      </c>
      <c r="AE4" s="1" t="str">
        <f>'1. adat'!CU2</f>
        <v>2024 Q1</v>
      </c>
      <c r="AF4" s="1" t="str">
        <f>'1. adat'!CV2</f>
        <v>Q2</v>
      </c>
      <c r="AG4" s="1" t="str">
        <f>'1. adat'!CW2</f>
        <v>Q3</v>
      </c>
    </row>
    <row r="5" spans="1:33" x14ac:dyDescent="0.25">
      <c r="A5" s="32" t="s">
        <v>102</v>
      </c>
      <c r="B5" s="32" t="s">
        <v>116</v>
      </c>
      <c r="C5" s="6">
        <v>18.180751890273822</v>
      </c>
      <c r="D5" s="6">
        <v>16.439207246229344</v>
      </c>
      <c r="E5" s="6">
        <v>15.176655011127776</v>
      </c>
      <c r="F5" s="6">
        <v>13.564183558713793</v>
      </c>
      <c r="G5" s="6">
        <v>11.444061867250761</v>
      </c>
      <c r="H5" s="6">
        <v>9.8069771337330032</v>
      </c>
      <c r="I5" s="6">
        <v>9.0078031945595143</v>
      </c>
      <c r="J5" s="6">
        <v>7.9373911072540757</v>
      </c>
      <c r="K5" s="6">
        <v>7.9500134573812637</v>
      </c>
      <c r="L5" s="6">
        <v>7.7528370023683335</v>
      </c>
      <c r="M5" s="6">
        <v>7.4555602375447965</v>
      </c>
      <c r="N5" s="6">
        <v>6.9358085980778696</v>
      </c>
      <c r="O5" s="6">
        <v>5.6484297739474565</v>
      </c>
      <c r="P5" s="6">
        <v>7.0030306359725421</v>
      </c>
      <c r="Q5" s="6">
        <v>6.4690921869580027</v>
      </c>
      <c r="R5" s="6">
        <v>7.2655302554777368</v>
      </c>
      <c r="S5" s="6">
        <v>7.6378485408868686</v>
      </c>
      <c r="T5" s="6">
        <v>9.1876760799957093</v>
      </c>
      <c r="U5" s="6">
        <v>9.4203062837957869</v>
      </c>
      <c r="V5" s="6">
        <v>8.6126321752330401</v>
      </c>
      <c r="W5" s="6">
        <v>8.9570090379691276</v>
      </c>
      <c r="X5" s="6">
        <v>7.339340750164884</v>
      </c>
      <c r="Y5" s="6">
        <v>6.9719496970660666</v>
      </c>
      <c r="Z5" s="6">
        <v>9.8571686865427548</v>
      </c>
      <c r="AA5" s="6">
        <v>12.578609183093233</v>
      </c>
      <c r="AB5" s="6">
        <v>14.294521961271597</v>
      </c>
      <c r="AC5" s="6">
        <v>11.761505666640781</v>
      </c>
      <c r="AD5" s="6">
        <v>11.882307858629913</v>
      </c>
      <c r="AE5" s="6">
        <v>9.6846575068028748</v>
      </c>
      <c r="AF5" s="6">
        <v>11.119835937388499</v>
      </c>
      <c r="AG5" s="6">
        <v>10.196475165896315</v>
      </c>
    </row>
    <row r="6" spans="1:33" x14ac:dyDescent="0.25">
      <c r="A6" s="32" t="s">
        <v>103</v>
      </c>
      <c r="B6" s="32" t="s">
        <v>104</v>
      </c>
      <c r="C6" s="6">
        <v>-0.63457037322792709</v>
      </c>
      <c r="D6" s="6">
        <v>-1.7415446440444775</v>
      </c>
      <c r="E6" s="6">
        <v>-1.2625522351015679</v>
      </c>
      <c r="F6" s="6">
        <v>-1.6124714524139829</v>
      </c>
      <c r="G6" s="6">
        <v>-2.1201216914630319</v>
      </c>
      <c r="H6" s="6">
        <v>-1.6370847335177583</v>
      </c>
      <c r="I6" s="6">
        <v>-0.79917393917348889</v>
      </c>
      <c r="J6" s="6">
        <v>-1.0704120873054386</v>
      </c>
      <c r="K6" s="6">
        <v>1.2622350127188042E-2</v>
      </c>
      <c r="L6" s="6">
        <v>-0.19717645501293024</v>
      </c>
      <c r="M6" s="6">
        <v>-0.29727676482353704</v>
      </c>
      <c r="N6" s="6">
        <v>-0.51975163946692682</v>
      </c>
      <c r="O6" s="6">
        <v>-1.2873788241304132</v>
      </c>
      <c r="P6" s="6">
        <v>1.3546008620250856</v>
      </c>
      <c r="Q6" s="6">
        <v>-0.53393844901453935</v>
      </c>
      <c r="R6" s="6">
        <v>0.79643806851973409</v>
      </c>
      <c r="S6" s="6">
        <v>0.37231828540913181</v>
      </c>
      <c r="T6" s="6">
        <v>1.5498275391088407</v>
      </c>
      <c r="U6" s="6">
        <v>0.2326302038000776</v>
      </c>
      <c r="V6" s="6">
        <v>-0.8076741085627468</v>
      </c>
      <c r="W6" s="6">
        <v>0.34437686273608747</v>
      </c>
      <c r="X6" s="6">
        <v>-1.6176682878042437</v>
      </c>
      <c r="Y6" s="6">
        <v>-0.36739105309881737</v>
      </c>
      <c r="Z6" s="6">
        <v>2.8852189894766882</v>
      </c>
      <c r="AA6" s="6">
        <v>2.7214404965504784</v>
      </c>
      <c r="AB6" s="6">
        <v>1.7159127781783639</v>
      </c>
      <c r="AC6" s="6">
        <v>-2.5330162946308157</v>
      </c>
      <c r="AD6" s="6">
        <v>0.12080219198913156</v>
      </c>
      <c r="AE6" s="6">
        <v>-2.1976503518270381</v>
      </c>
      <c r="AF6" s="6">
        <v>1.4351784305856246</v>
      </c>
      <c r="AG6" s="6">
        <v>-0.74599949047548186</v>
      </c>
    </row>
    <row r="7" spans="1:33" x14ac:dyDescent="0.25">
      <c r="A7" s="32" t="s">
        <v>105</v>
      </c>
      <c r="B7" s="32" t="s">
        <v>106</v>
      </c>
      <c r="C7" s="6">
        <v>-0.32841759259777703</v>
      </c>
      <c r="D7" s="6">
        <v>-1.1191129445772798</v>
      </c>
      <c r="E7" s="6">
        <v>-0.77801453303449553</v>
      </c>
      <c r="F7" s="6">
        <v>-1.2283366753882787</v>
      </c>
      <c r="G7" s="6">
        <v>-0.97989963054980533</v>
      </c>
      <c r="H7" s="6">
        <v>-0.48918214417958694</v>
      </c>
      <c r="I7" s="6">
        <v>-1.142539800604921</v>
      </c>
      <c r="J7" s="6">
        <v>-1.0302973064052017</v>
      </c>
      <c r="K7" s="6">
        <v>-0.1508316273044274</v>
      </c>
      <c r="L7" s="6">
        <v>-1.4414568225223559E-2</v>
      </c>
      <c r="M7" s="6">
        <v>9.5133690182979305E-2</v>
      </c>
      <c r="N7" s="6">
        <v>-0.54786171157371155</v>
      </c>
      <c r="O7" s="6">
        <v>-0.46238839903163292</v>
      </c>
      <c r="P7" s="6">
        <v>0.85023279587651268</v>
      </c>
      <c r="Q7" s="6">
        <v>-0.42787922437336912</v>
      </c>
      <c r="R7" s="6">
        <v>0.55709795133744344</v>
      </c>
      <c r="S7" s="6">
        <v>0.52088866656684307</v>
      </c>
      <c r="T7" s="6">
        <v>1.6780055074936104</v>
      </c>
      <c r="U7" s="6">
        <v>0.99951033648580756</v>
      </c>
      <c r="V7" s="6">
        <v>0.65756448477694796</v>
      </c>
      <c r="W7" s="6">
        <v>2.1538655337105208</v>
      </c>
      <c r="X7" s="6">
        <v>0.83051399200605347</v>
      </c>
      <c r="Y7" s="6">
        <v>1.0038742694395573</v>
      </c>
      <c r="Z7" s="6">
        <v>2.0971802725015691</v>
      </c>
      <c r="AA7" s="6">
        <v>2.0974811840665186</v>
      </c>
      <c r="AB7" s="6">
        <v>1.0336114802339733</v>
      </c>
      <c r="AC7" s="6">
        <v>-0.85686760514191262</v>
      </c>
      <c r="AD7" s="6">
        <v>-0.41078450073236189</v>
      </c>
      <c r="AE7" s="6">
        <v>-0.95190514000937576</v>
      </c>
      <c r="AF7" s="6">
        <v>1.6864169495941939</v>
      </c>
      <c r="AG7" s="6">
        <v>-0.26772291064159043</v>
      </c>
    </row>
    <row r="8" spans="1:33" x14ac:dyDescent="0.25">
      <c r="A8" s="32" t="s">
        <v>122</v>
      </c>
      <c r="B8" s="32" t="s">
        <v>121</v>
      </c>
      <c r="C8" s="6">
        <v>3.965384071225099E-2</v>
      </c>
      <c r="D8" s="6">
        <v>-0.28320866027935304</v>
      </c>
      <c r="E8" s="6">
        <v>-0.10472682418903215</v>
      </c>
      <c r="F8" s="6">
        <v>-5.5807304870884498E-2</v>
      </c>
      <c r="G8" s="6">
        <v>-0.9152123034734535</v>
      </c>
      <c r="H8" s="6">
        <v>-0.96678008973051366</v>
      </c>
      <c r="I8" s="6">
        <v>0.45800806636142288</v>
      </c>
      <c r="J8" s="6">
        <v>0.10279185611580489</v>
      </c>
      <c r="K8" s="6">
        <v>0.31293155104585846</v>
      </c>
      <c r="L8" s="6">
        <v>-2.5440055426748136E-2</v>
      </c>
      <c r="M8" s="6">
        <v>-0.24376195874868675</v>
      </c>
      <c r="N8" s="6">
        <v>0.13675700743774269</v>
      </c>
      <c r="O8" s="6">
        <v>-1.2792941399602415</v>
      </c>
      <c r="P8" s="6">
        <v>0.25379630906751105</v>
      </c>
      <c r="Q8" s="6">
        <v>-0.20444140481573689</v>
      </c>
      <c r="R8" s="6">
        <v>0.16771717453189619</v>
      </c>
      <c r="S8" s="6">
        <v>-0.22335354880004943</v>
      </c>
      <c r="T8" s="6">
        <v>0.34187944240570967</v>
      </c>
      <c r="U8" s="6">
        <v>-0.46643416082000283</v>
      </c>
      <c r="V8" s="6">
        <v>-1.1186241320462016</v>
      </c>
      <c r="W8" s="6">
        <v>-1.458142786322004</v>
      </c>
      <c r="X8" s="6">
        <v>-2.2615759680680134</v>
      </c>
      <c r="Y8" s="6">
        <v>-1.2590062901319077</v>
      </c>
      <c r="Z8" s="6">
        <v>0.87284210462509637</v>
      </c>
      <c r="AA8" s="6">
        <v>0.76457443118039292</v>
      </c>
      <c r="AB8" s="6">
        <v>1.3295826112891176</v>
      </c>
      <c r="AC8" s="6">
        <v>-1.0422958629623593</v>
      </c>
      <c r="AD8" s="6">
        <v>1.1688470195663923</v>
      </c>
      <c r="AE8" s="6">
        <v>-1.0322096191580514</v>
      </c>
      <c r="AF8" s="6">
        <v>-0.12092412290287302</v>
      </c>
      <c r="AG8" s="6">
        <v>-0.39132143702126782</v>
      </c>
    </row>
    <row r="9" spans="1:33" x14ac:dyDescent="0.25">
      <c r="A9" s="32" t="s">
        <v>107</v>
      </c>
      <c r="B9" s="32" t="s">
        <v>108</v>
      </c>
      <c r="C9" s="6">
        <v>-0.34580662134240103</v>
      </c>
      <c r="D9" s="6">
        <v>-0.3392230391877582</v>
      </c>
      <c r="E9" s="6">
        <v>-0.3798108778780368</v>
      </c>
      <c r="F9" s="6">
        <v>-0.32832747215489622</v>
      </c>
      <c r="G9" s="6">
        <v>-0.22500975743961898</v>
      </c>
      <c r="H9" s="6">
        <v>-0.18112249960773597</v>
      </c>
      <c r="I9" s="6">
        <v>-0.11464220493006411</v>
      </c>
      <c r="J9" s="6">
        <v>-0.14290663701611861</v>
      </c>
      <c r="K9" s="6">
        <v>-0.14947757361417208</v>
      </c>
      <c r="L9" s="6">
        <v>-0.15732183136059619</v>
      </c>
      <c r="M9" s="6">
        <v>-0.14864849625797344</v>
      </c>
      <c r="N9" s="6">
        <v>-0.10864693533067932</v>
      </c>
      <c r="O9" s="6">
        <v>-7.0952904986910925E-3</v>
      </c>
      <c r="P9" s="6">
        <v>0.25057175708181195</v>
      </c>
      <c r="Q9" s="6">
        <v>9.8382180174354239E-2</v>
      </c>
      <c r="R9" s="6">
        <v>7.1622942650677313E-2</v>
      </c>
      <c r="S9" s="6">
        <v>7.4783167649450366E-2</v>
      </c>
      <c r="T9" s="6">
        <v>-0.47005741078314511</v>
      </c>
      <c r="U9" s="6">
        <v>-0.30044597187953992</v>
      </c>
      <c r="V9" s="6">
        <v>-0.34661446129342077</v>
      </c>
      <c r="W9" s="6">
        <v>-0.35134588465242922</v>
      </c>
      <c r="X9" s="6">
        <v>-0.1866063117424141</v>
      </c>
      <c r="Y9" s="6">
        <v>-0.11225903240628388</v>
      </c>
      <c r="Z9" s="6">
        <v>-8.4803387643850314E-2</v>
      </c>
      <c r="AA9" s="6">
        <v>-0.18203394969653341</v>
      </c>
      <c r="AB9" s="6">
        <v>-0.64728131334478578</v>
      </c>
      <c r="AC9" s="6">
        <v>-0.54573195042455636</v>
      </c>
      <c r="AD9" s="6">
        <v>-0.63726032684484202</v>
      </c>
      <c r="AE9" s="6">
        <v>-0.21353559265986644</v>
      </c>
      <c r="AF9" s="6">
        <v>-0.1303143961053993</v>
      </c>
      <c r="AG9" s="6">
        <v>-8.6955142812573938E-2</v>
      </c>
    </row>
    <row r="10" spans="1:33" x14ac:dyDescent="0.25">
      <c r="AD10" s="10"/>
      <c r="AE10" s="10"/>
      <c r="AF10" s="10"/>
      <c r="AG10" s="10"/>
    </row>
    <row r="11" spans="1:33" x14ac:dyDescent="0.25">
      <c r="H11" s="33"/>
    </row>
    <row r="23" spans="3:21" x14ac:dyDescent="0.25">
      <c r="C23" s="11"/>
      <c r="D23" s="11"/>
      <c r="E23" s="11"/>
      <c r="F23" s="11"/>
      <c r="G23" s="11"/>
      <c r="H23" s="11"/>
      <c r="I23" s="11"/>
    </row>
    <row r="25" spans="3:21" x14ac:dyDescent="0.25">
      <c r="S25" s="7"/>
      <c r="U25" s="7"/>
    </row>
    <row r="26" spans="3:21" x14ac:dyDescent="0.25">
      <c r="S26" s="7"/>
      <c r="U26" s="7"/>
    </row>
    <row r="28" spans="3:21" x14ac:dyDescent="0.25">
      <c r="R28" s="7"/>
      <c r="S28" s="7"/>
      <c r="U28" s="7"/>
    </row>
  </sheetData>
  <phoneticPr fontId="33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35">
    <tabColor theme="9"/>
  </sheetPr>
  <dimension ref="A1:BQ49"/>
  <sheetViews>
    <sheetView showGridLines="0" zoomScaleNormal="100" workbookViewId="0">
      <pane xSplit="2" ySplit="2" topLeftCell="BO3" activePane="bottomRight" state="frozen"/>
      <selection activeCell="BQ3" sqref="BQ3"/>
      <selection pane="topRight" activeCell="BQ3" sqref="BQ3"/>
      <selection pane="bottomLeft" activeCell="BQ3" sqref="BQ3"/>
      <selection pane="bottomRight" sqref="A1:XFD1"/>
    </sheetView>
  </sheetViews>
  <sheetFormatPr defaultColWidth="9" defaultRowHeight="12" x14ac:dyDescent="0.25"/>
  <cols>
    <col min="1" max="1" width="29.109375" style="1" bestFit="1" customWidth="1"/>
    <col min="2" max="2" width="22" style="1" bestFit="1" customWidth="1"/>
    <col min="3" max="22" width="9" style="1"/>
    <col min="23" max="23" width="12" style="1" bestFit="1" customWidth="1"/>
    <col min="24" max="27" width="9.88671875" style="1" bestFit="1" customWidth="1"/>
    <col min="28" max="28" width="12.88671875" style="1" bestFit="1" customWidth="1"/>
    <col min="29" max="29" width="13.44140625" style="1" bestFit="1" customWidth="1"/>
    <col min="30" max="32" width="12.88671875" style="1" bestFit="1" customWidth="1"/>
    <col min="33" max="35" width="9.88671875" style="1" bestFit="1" customWidth="1"/>
    <col min="36" max="36" width="10.109375" style="1" customWidth="1"/>
    <col min="37" max="40" width="9.88671875" style="1" bestFit="1" customWidth="1"/>
    <col min="41" max="95" width="9" style="1"/>
    <col min="96" max="96" width="10.5546875" style="1" customWidth="1"/>
    <col min="97" max="16384" width="9" style="1"/>
  </cols>
  <sheetData>
    <row r="1" spans="1:69" s="17" customFormat="1" x14ac:dyDescent="0.25">
      <c r="C1" s="1">
        <v>2008</v>
      </c>
      <c r="F1" s="1"/>
      <c r="G1" s="1">
        <v>2009</v>
      </c>
      <c r="J1" s="1"/>
      <c r="K1" s="1">
        <v>2010</v>
      </c>
      <c r="N1" s="1"/>
      <c r="O1" s="1">
        <v>2011</v>
      </c>
      <c r="R1" s="1"/>
      <c r="S1" s="1">
        <v>2012</v>
      </c>
      <c r="V1" s="1"/>
      <c r="W1" s="1">
        <v>2013</v>
      </c>
      <c r="Z1" s="1"/>
      <c r="AA1" s="1">
        <v>2014</v>
      </c>
      <c r="AD1" s="1"/>
      <c r="AE1" s="1">
        <v>2015</v>
      </c>
      <c r="AH1" s="1"/>
      <c r="AI1" s="1">
        <v>2016</v>
      </c>
      <c r="AL1" s="1"/>
      <c r="AM1" s="1">
        <v>2017</v>
      </c>
      <c r="AP1" s="1"/>
      <c r="AQ1" s="1">
        <v>2018</v>
      </c>
      <c r="AT1" s="1"/>
      <c r="AU1" s="1">
        <v>2019</v>
      </c>
      <c r="AX1" s="1"/>
      <c r="AY1" s="1">
        <v>2020</v>
      </c>
      <c r="BB1" s="1"/>
      <c r="BC1" s="1">
        <v>2021</v>
      </c>
      <c r="BF1" s="1"/>
      <c r="BG1" s="1">
        <v>2022</v>
      </c>
      <c r="BJ1" s="1"/>
      <c r="BK1" s="1">
        <v>2023</v>
      </c>
      <c r="BN1" s="1"/>
      <c r="BO1" s="1">
        <v>2024</v>
      </c>
    </row>
    <row r="2" spans="1:69" x14ac:dyDescent="0.25">
      <c r="C2" s="1" t="str">
        <f>'1. adat'!AI2</f>
        <v>2008 Q1</v>
      </c>
      <c r="D2" s="1" t="str">
        <f>'1. adat'!AJ2</f>
        <v>Q2</v>
      </c>
      <c r="E2" s="1" t="str">
        <f>'1. adat'!AK2</f>
        <v>Q3</v>
      </c>
      <c r="F2" s="1" t="str">
        <f>'1. adat'!AL2</f>
        <v>Q4</v>
      </c>
      <c r="G2" s="1" t="str">
        <f>'1. adat'!AM2</f>
        <v>2009 Q1</v>
      </c>
      <c r="H2" s="1" t="str">
        <f>'1. adat'!AN2</f>
        <v>Q2</v>
      </c>
      <c r="I2" s="1" t="str">
        <f>'1. adat'!AO2</f>
        <v>Q3</v>
      </c>
      <c r="J2" s="1" t="str">
        <f>'1. adat'!AP2</f>
        <v>Q4</v>
      </c>
      <c r="K2" s="1" t="str">
        <f>'1. adat'!AQ2</f>
        <v>2010 Q1</v>
      </c>
      <c r="L2" s="1" t="str">
        <f>'1. adat'!AR2</f>
        <v>Q2</v>
      </c>
      <c r="M2" s="1" t="str">
        <f>'1. adat'!AS2</f>
        <v>Q3</v>
      </c>
      <c r="N2" s="1" t="str">
        <f>'1. adat'!AT2</f>
        <v>Q4</v>
      </c>
      <c r="O2" s="1" t="str">
        <f>'1. adat'!AU2</f>
        <v>2011 Q1</v>
      </c>
      <c r="P2" s="1" t="str">
        <f>'1. adat'!AV2</f>
        <v>Q2</v>
      </c>
      <c r="Q2" s="1" t="str">
        <f>'1. adat'!AW2</f>
        <v>Q3</v>
      </c>
      <c r="R2" s="1" t="str">
        <f>'1. adat'!AX2</f>
        <v>Q4</v>
      </c>
      <c r="S2" s="1" t="str">
        <f>'1. adat'!AY2</f>
        <v>2012 Q1</v>
      </c>
      <c r="T2" s="1" t="str">
        <f>'1. adat'!AZ2</f>
        <v>Q2</v>
      </c>
      <c r="U2" s="1" t="str">
        <f>'1. adat'!BA2</f>
        <v>Q3</v>
      </c>
      <c r="V2" s="1" t="str">
        <f>'1. adat'!BB2</f>
        <v>Q4</v>
      </c>
      <c r="W2" s="1" t="str">
        <f>'1. adat'!BC2</f>
        <v>2013 Q1</v>
      </c>
      <c r="X2" s="1" t="str">
        <f>'1. adat'!BD2</f>
        <v>Q2</v>
      </c>
      <c r="Y2" s="1" t="str">
        <f>'1. adat'!BE2</f>
        <v>Q3</v>
      </c>
      <c r="Z2" s="1" t="str">
        <f>'1. adat'!BF2</f>
        <v>Q4</v>
      </c>
      <c r="AA2" s="1" t="str">
        <f>'1. adat'!BG2</f>
        <v>2014 Q1</v>
      </c>
      <c r="AB2" s="1" t="str">
        <f>'1. adat'!BH2</f>
        <v>Q2</v>
      </c>
      <c r="AC2" s="1" t="str">
        <f>'1. adat'!BI2</f>
        <v>Q3</v>
      </c>
      <c r="AD2" s="1" t="str">
        <f>'1. adat'!BJ2</f>
        <v>Q4</v>
      </c>
      <c r="AE2" s="1" t="str">
        <f>'1. adat'!BK2</f>
        <v>2015 Q1</v>
      </c>
      <c r="AF2" s="1" t="str">
        <f>'1. adat'!BL2</f>
        <v>Q2</v>
      </c>
      <c r="AG2" s="1" t="str">
        <f>'1. adat'!BM2</f>
        <v>Q3</v>
      </c>
      <c r="AH2" s="1" t="str">
        <f>'1. adat'!BN2</f>
        <v>Q4</v>
      </c>
      <c r="AI2" s="1" t="str">
        <f>'1. adat'!BO2</f>
        <v>2016 Q1</v>
      </c>
      <c r="AJ2" s="1" t="str">
        <f>'1. adat'!BP2</f>
        <v>Q2</v>
      </c>
      <c r="AK2" s="1" t="str">
        <f>'1. adat'!BQ2</f>
        <v>Q3</v>
      </c>
      <c r="AL2" s="1" t="str">
        <f>'1. adat'!BR2</f>
        <v>Q4</v>
      </c>
      <c r="AM2" s="1" t="str">
        <f>'1. adat'!BS2</f>
        <v>2017 Q1</v>
      </c>
      <c r="AN2" s="1" t="str">
        <f>'1. adat'!BT2</f>
        <v>Q2</v>
      </c>
      <c r="AO2" s="1" t="str">
        <f>'1. adat'!BU2</f>
        <v>Q3</v>
      </c>
      <c r="AP2" s="1" t="str">
        <f>'1. adat'!BV2</f>
        <v>Q4</v>
      </c>
      <c r="AQ2" s="1" t="str">
        <f>'1. adat'!BW2</f>
        <v>2018 Q1</v>
      </c>
      <c r="AR2" s="1" t="str">
        <f>'1. adat'!BX2</f>
        <v>Q2</v>
      </c>
      <c r="AS2" s="1" t="str">
        <f>'1. adat'!BY2</f>
        <v>Q3</v>
      </c>
      <c r="AT2" s="1" t="str">
        <f>'1. adat'!BZ2</f>
        <v>Q4</v>
      </c>
      <c r="AU2" s="1" t="str">
        <f>'1. adat'!CA2</f>
        <v>2019 Q1</v>
      </c>
      <c r="AV2" s="1" t="str">
        <f>'1. adat'!CB2</f>
        <v>Q2</v>
      </c>
      <c r="AW2" s="1" t="str">
        <f>'1. adat'!CC2</f>
        <v>Q3</v>
      </c>
      <c r="AX2" s="1" t="str">
        <f>'1. adat'!CD2</f>
        <v>Q4</v>
      </c>
      <c r="AY2" s="1" t="str">
        <f>'1. adat'!CE2</f>
        <v>2020 Q1</v>
      </c>
      <c r="AZ2" s="1" t="str">
        <f>'1. adat'!CF2</f>
        <v>Q2</v>
      </c>
      <c r="BA2" s="1" t="str">
        <f>'1. adat'!CG2</f>
        <v>Q3</v>
      </c>
      <c r="BB2" s="1" t="str">
        <f>'1. adat'!CH2</f>
        <v>Q4</v>
      </c>
      <c r="BC2" s="1" t="str">
        <f>'1. adat'!CI2</f>
        <v>2021 Q1</v>
      </c>
      <c r="BD2" s="1" t="str">
        <f>'1. adat'!CJ2</f>
        <v>Q2</v>
      </c>
      <c r="BE2" s="1" t="str">
        <f>'1. adat'!CK2</f>
        <v>Q3</v>
      </c>
      <c r="BF2" s="1" t="str">
        <f>'1. adat'!CL2</f>
        <v>Q4</v>
      </c>
      <c r="BG2" s="1" t="str">
        <f>'1. adat'!CM2</f>
        <v>2022 Q1</v>
      </c>
      <c r="BH2" s="1" t="str">
        <f>'1. adat'!CN2</f>
        <v>Q2</v>
      </c>
      <c r="BI2" s="1" t="str">
        <f>'1. adat'!CO2</f>
        <v>Q3</v>
      </c>
      <c r="BJ2" s="1" t="str">
        <f>'1. adat'!CP2</f>
        <v>Q4</v>
      </c>
      <c r="BK2" s="1" t="str">
        <f>'1. adat'!CQ2</f>
        <v>2023 Q1</v>
      </c>
      <c r="BL2" s="1" t="str">
        <f>'1. adat'!CR2</f>
        <v>Q2</v>
      </c>
      <c r="BM2" s="1" t="str">
        <f>'1. adat'!CS2</f>
        <v>Q3</v>
      </c>
      <c r="BN2" s="1" t="str">
        <f>'1. adat'!CT2</f>
        <v>Q4</v>
      </c>
      <c r="BO2" s="1" t="str">
        <f>'1. adat'!CU2</f>
        <v>2024 Q1</v>
      </c>
      <c r="BP2" s="1" t="str">
        <f>'1. adat'!CV2</f>
        <v>Q2</v>
      </c>
      <c r="BQ2" s="1" t="str">
        <f>'1. adat'!CW2</f>
        <v>Q3</v>
      </c>
    </row>
    <row r="3" spans="1:69" x14ac:dyDescent="0.25">
      <c r="A3" s="1" t="s">
        <v>9</v>
      </c>
      <c r="B3" s="1" t="s">
        <v>84</v>
      </c>
      <c r="C3" s="6">
        <v>22.590782238537745</v>
      </c>
      <c r="D3" s="6">
        <v>22.213095301383284</v>
      </c>
      <c r="E3" s="6">
        <v>22.565368311802949</v>
      </c>
      <c r="F3" s="6">
        <v>29.122670120489779</v>
      </c>
      <c r="G3" s="6">
        <v>34.066714031298446</v>
      </c>
      <c r="H3" s="6">
        <v>27.052087022784963</v>
      </c>
      <c r="I3" s="6">
        <v>26.530269121090907</v>
      </c>
      <c r="J3" s="6">
        <v>26.599654913216103</v>
      </c>
      <c r="K3" s="6">
        <v>26.822819775262666</v>
      </c>
      <c r="L3" s="6">
        <v>28.802238103006932</v>
      </c>
      <c r="M3" s="6">
        <v>26.47374000563827</v>
      </c>
      <c r="N3" s="6">
        <v>23.636899928940295</v>
      </c>
      <c r="O3" s="6">
        <v>24.149072830847054</v>
      </c>
      <c r="P3" s="6">
        <v>23.814342669858796</v>
      </c>
      <c r="Q3" s="6">
        <v>23.417843351295438</v>
      </c>
      <c r="R3" s="6">
        <v>20.317387635615436</v>
      </c>
      <c r="S3" s="6">
        <v>19.219280251926154</v>
      </c>
      <c r="T3" s="6">
        <v>19.238218364013527</v>
      </c>
      <c r="U3" s="6">
        <v>16.395888343879808</v>
      </c>
      <c r="V3" s="6">
        <v>14.524220511085101</v>
      </c>
      <c r="W3" s="6">
        <v>14.826630682625074</v>
      </c>
      <c r="X3" s="6">
        <v>13.378466691841131</v>
      </c>
      <c r="Y3" s="6">
        <v>13.614343803651588</v>
      </c>
      <c r="Z3" s="6">
        <v>11.033514133146099</v>
      </c>
      <c r="AA3" s="6">
        <v>11.941499180774311</v>
      </c>
      <c r="AB3" s="6">
        <v>11.646033025950079</v>
      </c>
      <c r="AC3" s="6">
        <v>11.294818281350171</v>
      </c>
      <c r="AD3" s="6">
        <v>9.2673212016643838</v>
      </c>
      <c r="AE3" s="6">
        <v>9.2781663427858838</v>
      </c>
      <c r="AF3" s="6">
        <v>9.2687905291789203</v>
      </c>
      <c r="AG3" s="6">
        <v>6.9964495077033622</v>
      </c>
      <c r="AH3" s="6">
        <v>4.4209539271038194</v>
      </c>
      <c r="AI3" s="6">
        <v>2.7707732112501562</v>
      </c>
      <c r="AJ3" s="6">
        <v>0.64872302214309407</v>
      </c>
      <c r="AK3" s="6">
        <v>-1.172055421100382</v>
      </c>
      <c r="AL3" s="6">
        <v>-2.3559804297620346</v>
      </c>
      <c r="AM3" s="6">
        <v>-1.5829922366478688</v>
      </c>
      <c r="AN3" s="6">
        <v>-0.73900073628478624</v>
      </c>
      <c r="AO3" s="6">
        <v>-1.6948699731790342</v>
      </c>
      <c r="AP3" s="6">
        <v>-1.4715781147671101</v>
      </c>
      <c r="AQ3" s="6">
        <v>-1.9606542627953865</v>
      </c>
      <c r="AR3" s="6">
        <v>-1.8824188178656751</v>
      </c>
      <c r="AS3" s="6">
        <v>-2.0701704154237959</v>
      </c>
      <c r="AT3" s="6">
        <v>-2.500630249716393</v>
      </c>
      <c r="AU3" s="35">
        <v>-1.5803820590398987</v>
      </c>
      <c r="AV3" s="35">
        <v>-1.8258147207795321</v>
      </c>
      <c r="AW3" s="35">
        <v>-1.5748109012195759</v>
      </c>
      <c r="AX3" s="35">
        <v>-0.75601976517325387</v>
      </c>
      <c r="AY3" s="35">
        <v>-0.85103931393608245</v>
      </c>
      <c r="AZ3" s="35">
        <v>-0.32719029815841377</v>
      </c>
      <c r="BA3" s="35">
        <v>-2.0843084897244535</v>
      </c>
      <c r="BB3" s="35">
        <v>-2.9597693903623137</v>
      </c>
      <c r="BC3" s="35">
        <v>-1.9379301008909315</v>
      </c>
      <c r="BD3" s="35">
        <v>-0.99898939009095966</v>
      </c>
      <c r="BE3" s="35">
        <v>-1.3763928675076493</v>
      </c>
      <c r="BF3" s="35">
        <v>-2.8086725037362106</v>
      </c>
      <c r="BG3" s="35">
        <v>-0.67178018162635378</v>
      </c>
      <c r="BH3" s="35">
        <v>-0.92232839358552665</v>
      </c>
      <c r="BI3" s="35">
        <v>-0.57254188824434948</v>
      </c>
      <c r="BJ3" s="35">
        <v>0.19201147634493898</v>
      </c>
      <c r="BK3" s="35">
        <v>1.92948138225485</v>
      </c>
      <c r="BL3" s="35">
        <v>2.1233484251481523</v>
      </c>
      <c r="BM3" s="35">
        <v>1.8876477777936593</v>
      </c>
      <c r="BN3" s="35">
        <v>1.3130134739504595</v>
      </c>
      <c r="BO3" s="35">
        <v>2.6635499274194121</v>
      </c>
      <c r="BP3" s="35">
        <v>4.0615531879338658</v>
      </c>
      <c r="BQ3" s="35">
        <v>3.3634306041852793</v>
      </c>
    </row>
    <row r="4" spans="1:69" x14ac:dyDescent="0.25">
      <c r="A4" s="1" t="s">
        <v>8</v>
      </c>
      <c r="B4" s="1" t="s">
        <v>85</v>
      </c>
      <c r="C4" s="6">
        <v>16.498335530734465</v>
      </c>
      <c r="D4" s="6">
        <v>15.740916160753716</v>
      </c>
      <c r="E4" s="6">
        <v>16.829707531420063</v>
      </c>
      <c r="F4" s="6">
        <v>13.908854995083178</v>
      </c>
      <c r="G4" s="6">
        <v>14.751915124373202</v>
      </c>
      <c r="H4" s="6">
        <v>16.226352703739966</v>
      </c>
      <c r="I4" s="6">
        <v>17.369827781262803</v>
      </c>
      <c r="J4" s="6">
        <v>16.186026751499611</v>
      </c>
      <c r="K4" s="6">
        <v>17.042047164244561</v>
      </c>
      <c r="L4" s="6">
        <v>16.396751744225849</v>
      </c>
      <c r="M4" s="6">
        <v>17.2031197453232</v>
      </c>
      <c r="N4" s="6">
        <v>17.990041424069389</v>
      </c>
      <c r="O4" s="6">
        <v>16.85610224244774</v>
      </c>
      <c r="P4" s="6">
        <v>17.725598450327503</v>
      </c>
      <c r="Q4" s="6">
        <v>19.23619048935641</v>
      </c>
      <c r="R4" s="6">
        <v>18.000248545699101</v>
      </c>
      <c r="S4" s="6">
        <v>18.591835120497603</v>
      </c>
      <c r="T4" s="6">
        <v>18.441300978533611</v>
      </c>
      <c r="U4" s="6">
        <v>20.411114849757439</v>
      </c>
      <c r="V4" s="6">
        <v>20.676528434547009</v>
      </c>
      <c r="W4" s="6">
        <v>17.320488433225705</v>
      </c>
      <c r="X4" s="6">
        <v>17.517151090573602</v>
      </c>
      <c r="Y4" s="6">
        <v>16.966577255774776</v>
      </c>
      <c r="Z4" s="6">
        <v>16.090384671357075</v>
      </c>
      <c r="AA4" s="6">
        <v>14.673658688831418</v>
      </c>
      <c r="AB4" s="6">
        <v>16.667630287943172</v>
      </c>
      <c r="AC4" s="6">
        <v>15.440670451514553</v>
      </c>
      <c r="AD4" s="6">
        <v>15.968669451650513</v>
      </c>
      <c r="AE4" s="6">
        <v>16.615942252154067</v>
      </c>
      <c r="AF4" s="6">
        <v>14.8633992192715</v>
      </c>
      <c r="AG4" s="6">
        <v>15.390738561149112</v>
      </c>
      <c r="AH4" s="6">
        <v>14.253573963245568</v>
      </c>
      <c r="AI4" s="6">
        <v>15.241402710874393</v>
      </c>
      <c r="AJ4" s="6">
        <v>15.941444707665088</v>
      </c>
      <c r="AK4" s="6">
        <v>17.038116800049579</v>
      </c>
      <c r="AL4" s="6">
        <v>16.813630924601327</v>
      </c>
      <c r="AM4" s="6">
        <v>16.145104024710985</v>
      </c>
      <c r="AN4" s="6">
        <v>14.578176627728762</v>
      </c>
      <c r="AO4" s="6">
        <v>14.827961597052882</v>
      </c>
      <c r="AP4" s="6">
        <v>13.20224985266395</v>
      </c>
      <c r="AQ4" s="6">
        <v>12.236907103826088</v>
      </c>
      <c r="AR4" s="6">
        <v>10.404021791475275</v>
      </c>
      <c r="AS4" s="6">
        <v>10.017396372639276</v>
      </c>
      <c r="AT4" s="6">
        <v>8.9978014698605229</v>
      </c>
      <c r="AU4" s="35">
        <v>8.9971767536956477</v>
      </c>
      <c r="AV4" s="35">
        <v>9.5123294038999244</v>
      </c>
      <c r="AW4" s="35">
        <v>8.7477615784581761</v>
      </c>
      <c r="AX4" s="35">
        <v>6.9120109840198163</v>
      </c>
      <c r="AY4" s="35">
        <v>5.5425277391599028</v>
      </c>
      <c r="AZ4" s="35">
        <v>6.059046895682215</v>
      </c>
      <c r="BA4" s="35">
        <v>7.1714177964538441</v>
      </c>
      <c r="BB4" s="35">
        <v>8.5086504855171441</v>
      </c>
      <c r="BC4" s="35">
        <v>8.0333393782690727</v>
      </c>
      <c r="BD4" s="35">
        <v>8.564282945305278</v>
      </c>
      <c r="BE4" s="35">
        <v>9.1278523060861243</v>
      </c>
      <c r="BF4" s="35">
        <v>8.951476282444359</v>
      </c>
      <c r="BG4" s="35">
        <v>7.392599372184999</v>
      </c>
      <c r="BH4" s="35">
        <v>5.648369156949463</v>
      </c>
      <c r="BI4" s="35">
        <v>5.2145266096121219</v>
      </c>
      <c r="BJ4" s="35">
        <v>9.0289820626454738</v>
      </c>
      <c r="BK4" s="35">
        <v>11.221490590655245</v>
      </c>
      <c r="BL4" s="35">
        <v>13.287646664473469</v>
      </c>
      <c r="BM4" s="35">
        <v>11.161538002068363</v>
      </c>
      <c r="BN4" s="35">
        <v>12.989195649217875</v>
      </c>
      <c r="BO4" s="35">
        <v>10.076710665245729</v>
      </c>
      <c r="BP4" s="35">
        <v>9.6071073947460324</v>
      </c>
      <c r="BQ4" s="35">
        <v>10.334742962753054</v>
      </c>
    </row>
    <row r="5" spans="1:69" x14ac:dyDescent="0.25">
      <c r="A5" s="1" t="s">
        <v>11</v>
      </c>
      <c r="B5" s="1" t="s">
        <v>86</v>
      </c>
      <c r="C5" s="6">
        <v>9.1213589295059627</v>
      </c>
      <c r="D5" s="6">
        <v>7.6370458432822534</v>
      </c>
      <c r="E5" s="6">
        <v>8.8311670753769782</v>
      </c>
      <c r="F5" s="6">
        <v>9.641463169735875</v>
      </c>
      <c r="G5" s="6">
        <v>11.23208055767279</v>
      </c>
      <c r="H5" s="6">
        <v>10.708344940004686</v>
      </c>
      <c r="I5" s="6">
        <v>10.526872153628617</v>
      </c>
      <c r="J5" s="6">
        <v>11.439437613153633</v>
      </c>
      <c r="K5" s="6">
        <v>11.257436292796553</v>
      </c>
      <c r="L5" s="6">
        <v>12.902081024349343</v>
      </c>
      <c r="M5" s="6">
        <v>12.050432476588126</v>
      </c>
      <c r="N5" s="6">
        <v>12.153504059315658</v>
      </c>
      <c r="O5" s="6">
        <v>11.216777419907423</v>
      </c>
      <c r="P5" s="6">
        <v>10.585484987894581</v>
      </c>
      <c r="Q5" s="6">
        <v>10.808003624875457</v>
      </c>
      <c r="R5" s="6">
        <v>12.601392325370275</v>
      </c>
      <c r="S5" s="6">
        <v>12.068487391365263</v>
      </c>
      <c r="T5" s="6">
        <v>11.213115023639617</v>
      </c>
      <c r="U5" s="6">
        <v>9.7534810792597249</v>
      </c>
      <c r="V5" s="6">
        <v>10.006827813883669</v>
      </c>
      <c r="W5" s="6">
        <v>11.532135300312682</v>
      </c>
      <c r="X5" s="6">
        <v>10.617628279907022</v>
      </c>
      <c r="Y5" s="6">
        <v>9.6226610837867845</v>
      </c>
      <c r="Z5" s="6">
        <v>9.4018951034878633</v>
      </c>
      <c r="AA5" s="6">
        <v>9.7954537775176966</v>
      </c>
      <c r="AB5" s="6">
        <v>9.4888752262484584</v>
      </c>
      <c r="AC5" s="6">
        <v>8.9143220900541618</v>
      </c>
      <c r="AD5" s="6">
        <v>7.9630092874041578</v>
      </c>
      <c r="AE5" s="6">
        <v>7.7467571157671715</v>
      </c>
      <c r="AF5" s="6">
        <v>7.352977229027104</v>
      </c>
      <c r="AG5" s="6">
        <v>6.3020634808525697</v>
      </c>
      <c r="AH5" s="6">
        <v>5.8438911271634577</v>
      </c>
      <c r="AI5" s="6">
        <v>5.9246024513552253</v>
      </c>
      <c r="AJ5" s="6">
        <v>5.4374620473445727</v>
      </c>
      <c r="AK5" s="6">
        <v>4.0262873887652804</v>
      </c>
      <c r="AL5" s="6">
        <v>4.2366729474748794</v>
      </c>
      <c r="AM5" s="6">
        <v>3.4052775200148071</v>
      </c>
      <c r="AN5" s="6">
        <v>2.4474790448623045</v>
      </c>
      <c r="AO5" s="6">
        <v>2.0834356693865113</v>
      </c>
      <c r="AP5" s="6">
        <v>1.7328138339222783</v>
      </c>
      <c r="AQ5" s="6">
        <v>1.0787523394228355</v>
      </c>
      <c r="AR5" s="6">
        <v>1.6137592752521468</v>
      </c>
      <c r="AS5" s="6">
        <v>1.0822641038931928</v>
      </c>
      <c r="AT5" s="6">
        <v>1.3938973699791397</v>
      </c>
      <c r="AU5" s="35">
        <v>0.87279424279995044</v>
      </c>
      <c r="AV5" s="35">
        <v>0.37700239570761973</v>
      </c>
      <c r="AW5" s="35">
        <v>0.71140102861285559</v>
      </c>
      <c r="AX5" s="35">
        <v>1.2001277077860746</v>
      </c>
      <c r="AY5" s="35">
        <v>0.92351333534882363</v>
      </c>
      <c r="AZ5" s="35">
        <v>1.2266713112635297</v>
      </c>
      <c r="BA5" s="35">
        <v>1.3377065739911247</v>
      </c>
      <c r="BB5" s="35">
        <v>1.6625984328095447</v>
      </c>
      <c r="BC5" s="35">
        <v>1.4873451306942675</v>
      </c>
      <c r="BD5" s="35">
        <v>1.5587079199245404</v>
      </c>
      <c r="BE5" s="35">
        <v>1.6060609759244271</v>
      </c>
      <c r="BF5" s="35">
        <v>2.4152587817429008</v>
      </c>
      <c r="BG5" s="35">
        <v>2.1852396929990219</v>
      </c>
      <c r="BH5" s="35">
        <v>2.5772541912972744</v>
      </c>
      <c r="BI5" s="35">
        <v>2.3016378057720077</v>
      </c>
      <c r="BJ5" s="35">
        <v>0.60427170596111646</v>
      </c>
      <c r="BK5" s="35">
        <v>-0.63285116117546802</v>
      </c>
      <c r="BL5" s="35">
        <v>-1.172964869588605</v>
      </c>
      <c r="BM5" s="35">
        <v>-1.3432491465514302</v>
      </c>
      <c r="BN5" s="35">
        <v>-2.4343812093925545</v>
      </c>
      <c r="BO5" s="35">
        <v>-3.2228091741889786</v>
      </c>
      <c r="BP5" s="35">
        <v>-2.7261859263081027</v>
      </c>
      <c r="BQ5" s="35">
        <v>-3.5016984010420167</v>
      </c>
    </row>
    <row r="6" spans="1:69" x14ac:dyDescent="0.25">
      <c r="A6" s="1" t="s">
        <v>139</v>
      </c>
      <c r="B6" s="1" t="s">
        <v>83</v>
      </c>
      <c r="C6" s="6">
        <v>48.210476698778173</v>
      </c>
      <c r="D6" s="6">
        <v>45.591057305419248</v>
      </c>
      <c r="E6" s="6">
        <v>48.226242918599993</v>
      </c>
      <c r="F6" s="6">
        <v>52.67298828530884</v>
      </c>
      <c r="G6" s="6">
        <v>60.050709713344432</v>
      </c>
      <c r="H6" s="6">
        <v>53.986784666529616</v>
      </c>
      <c r="I6" s="6">
        <v>54.426969055982319</v>
      </c>
      <c r="J6" s="6">
        <v>54.225119277869339</v>
      </c>
      <c r="K6" s="6">
        <v>55.122303232303786</v>
      </c>
      <c r="L6" s="6">
        <v>58.101070871582124</v>
      </c>
      <c r="M6" s="6">
        <v>55.727292227549583</v>
      </c>
      <c r="N6" s="6">
        <v>53.780445412325342</v>
      </c>
      <c r="O6" s="6">
        <v>52.22195249320221</v>
      </c>
      <c r="P6" s="6">
        <v>52.125426108080873</v>
      </c>
      <c r="Q6" s="6">
        <v>53.462037465527303</v>
      </c>
      <c r="R6" s="6">
        <v>50.919028506684796</v>
      </c>
      <c r="S6" s="6">
        <v>49.879602763789023</v>
      </c>
      <c r="T6" s="6">
        <v>48.892634366186755</v>
      </c>
      <c r="U6" s="6">
        <v>46.560484272896979</v>
      </c>
      <c r="V6" s="6">
        <v>45.207576759515788</v>
      </c>
      <c r="W6" s="6">
        <v>43.679254416163467</v>
      </c>
      <c r="X6" s="6">
        <v>41.513246062321763</v>
      </c>
      <c r="Y6" s="6">
        <v>40.203582143213147</v>
      </c>
      <c r="Z6" s="6">
        <v>36.52579390799103</v>
      </c>
      <c r="AA6" s="6">
        <v>36.410611647123432</v>
      </c>
      <c r="AB6" s="6">
        <v>37.802538540141718</v>
      </c>
      <c r="AC6" s="6">
        <v>35.64981082291888</v>
      </c>
      <c r="AD6" s="6">
        <v>33.198999940719055</v>
      </c>
      <c r="AE6" s="6">
        <v>33.640865710707132</v>
      </c>
      <c r="AF6" s="6">
        <v>31.485166977477526</v>
      </c>
      <c r="AG6" s="6">
        <v>28.689251549705045</v>
      </c>
      <c r="AH6" s="6">
        <v>24.518419017512841</v>
      </c>
      <c r="AI6" s="6">
        <v>23.936778373479775</v>
      </c>
      <c r="AJ6" s="6">
        <v>22.02762977715275</v>
      </c>
      <c r="AK6" s="6">
        <v>19.892348767714484</v>
      </c>
      <c r="AL6" s="6">
        <v>18.694323442314165</v>
      </c>
      <c r="AM6" s="6">
        <v>17.967389308077927</v>
      </c>
      <c r="AN6" s="6">
        <v>16.286654936306284</v>
      </c>
      <c r="AO6" s="6">
        <v>15.216527293260361</v>
      </c>
      <c r="AP6" s="6">
        <v>13.463485571819117</v>
      </c>
      <c r="AQ6" s="6">
        <v>11.355005180453542</v>
      </c>
      <c r="AR6" s="6">
        <v>10.13536224886175</v>
      </c>
      <c r="AS6" s="6">
        <v>9.029490061108671</v>
      </c>
      <c r="AT6" s="6">
        <v>7.891068590123278</v>
      </c>
      <c r="AU6" s="35">
        <v>8.2895889374557061</v>
      </c>
      <c r="AV6" s="35">
        <v>8.0635170788280064</v>
      </c>
      <c r="AW6" s="35">
        <v>7.8843517058514516</v>
      </c>
      <c r="AX6" s="35">
        <v>7.3561189266326394</v>
      </c>
      <c r="AY6" s="35">
        <v>5.6150017605726434</v>
      </c>
      <c r="AZ6" s="35">
        <v>6.9585279087873335</v>
      </c>
      <c r="BA6" s="35">
        <v>6.4248158807205122</v>
      </c>
      <c r="BB6" s="35">
        <v>7.2114795279643724</v>
      </c>
      <c r="BC6" s="35">
        <v>7.5827544080724136</v>
      </c>
      <c r="BD6" s="36">
        <v>9.1240014751388507</v>
      </c>
      <c r="BE6" s="36">
        <v>9.3575204145029076</v>
      </c>
      <c r="BF6" s="35">
        <v>8.558062560451047</v>
      </c>
      <c r="BG6" s="36">
        <v>8.9060588835576713</v>
      </c>
      <c r="BH6" s="36">
        <v>7.3032949546612036</v>
      </c>
      <c r="BI6" s="36">
        <v>6.9436225271397767</v>
      </c>
      <c r="BJ6" s="35">
        <v>9.8252652449515399</v>
      </c>
      <c r="BK6" s="35">
        <v>12.518120811734622</v>
      </c>
      <c r="BL6" s="35">
        <v>14.238030220033011</v>
      </c>
      <c r="BM6" s="35">
        <v>11.705936633310595</v>
      </c>
      <c r="BN6" s="35">
        <v>11.867827913775781</v>
      </c>
      <c r="BO6" s="35">
        <v>9.5174514184761616</v>
      </c>
      <c r="BP6" s="35">
        <v>10.9424746563718</v>
      </c>
      <c r="BQ6" s="35">
        <v>10.196475165896315</v>
      </c>
    </row>
    <row r="7" spans="1:69" x14ac:dyDescent="0.25">
      <c r="A7" s="1" t="s">
        <v>23</v>
      </c>
      <c r="B7" s="1" t="s">
        <v>87</v>
      </c>
      <c r="C7" s="6">
        <v>84.130587115513237</v>
      </c>
      <c r="D7" s="6">
        <v>80.209591367225784</v>
      </c>
      <c r="E7" s="6">
        <v>86.587232246857468</v>
      </c>
      <c r="F7" s="6">
        <v>97.154509465401048</v>
      </c>
      <c r="G7" s="6">
        <v>117.71352360385295</v>
      </c>
      <c r="H7" s="6">
        <v>105.81644446601611</v>
      </c>
      <c r="I7" s="6">
        <v>108.54640615542651</v>
      </c>
      <c r="J7" s="6">
        <v>108.6473758210107</v>
      </c>
      <c r="K7" s="6">
        <v>111.88347257736987</v>
      </c>
      <c r="L7" s="6">
        <v>120.37493302175069</v>
      </c>
      <c r="M7" s="6">
        <v>113.34015226343243</v>
      </c>
      <c r="N7" s="6">
        <v>111.32986143054761</v>
      </c>
      <c r="O7" s="6">
        <v>107.30238741260385</v>
      </c>
      <c r="P7" s="6">
        <v>107.84371867839022</v>
      </c>
      <c r="Q7" s="6">
        <v>115.85846584353786</v>
      </c>
      <c r="R7" s="6">
        <v>114.7731072320734</v>
      </c>
      <c r="S7" s="6">
        <v>106.32171589827729</v>
      </c>
      <c r="T7" s="6">
        <v>103.15070617387934</v>
      </c>
      <c r="U7" s="6">
        <v>99.702027945529593</v>
      </c>
      <c r="V7" s="6">
        <v>98.497539182579388</v>
      </c>
      <c r="W7" s="6">
        <v>99.958559189593387</v>
      </c>
      <c r="X7" s="6">
        <v>94.289677591691515</v>
      </c>
      <c r="Y7" s="6">
        <v>89.026325571361809</v>
      </c>
      <c r="Z7" s="6">
        <v>87.598089720044044</v>
      </c>
      <c r="AA7" s="6">
        <v>90.128575634788234</v>
      </c>
      <c r="AB7" s="6">
        <v>89.882614711866921</v>
      </c>
      <c r="AC7" s="6">
        <v>86.688343305378609</v>
      </c>
      <c r="AD7" s="6">
        <v>84.284654472025309</v>
      </c>
      <c r="AE7" s="6">
        <v>84.865066277273485</v>
      </c>
      <c r="AF7" s="6">
        <v>83.351371484626171</v>
      </c>
      <c r="AG7" s="6">
        <v>77.911062671791043</v>
      </c>
      <c r="AH7" s="6">
        <v>73.898665139138046</v>
      </c>
      <c r="AI7" s="6">
        <v>72.530196535740075</v>
      </c>
      <c r="AJ7" s="6">
        <v>71.007463865480219</v>
      </c>
      <c r="AK7" s="6">
        <v>67.502721561784512</v>
      </c>
      <c r="AL7" s="6">
        <v>67.385817188522978</v>
      </c>
      <c r="AM7" s="6">
        <v>67.227274217380298</v>
      </c>
      <c r="AN7" s="6">
        <v>65.107842756539384</v>
      </c>
      <c r="AO7" s="6">
        <v>62.833507049691683</v>
      </c>
      <c r="AP7" s="6">
        <v>59.548692502249558</v>
      </c>
      <c r="AQ7" s="6">
        <v>57.971985195444027</v>
      </c>
      <c r="AR7" s="6">
        <v>58.929480370377107</v>
      </c>
      <c r="AS7" s="6">
        <v>56.989303273471137</v>
      </c>
      <c r="AT7" s="6">
        <v>55.786013670539283</v>
      </c>
      <c r="AU7" s="35">
        <v>56.223714547001755</v>
      </c>
      <c r="AV7" s="35">
        <v>54.676149583261861</v>
      </c>
      <c r="AW7" s="35">
        <v>55.311398846626361</v>
      </c>
      <c r="AX7" s="35">
        <v>52.506761738240705</v>
      </c>
      <c r="AY7" s="35">
        <v>50.576481708154311</v>
      </c>
      <c r="AZ7" s="35">
        <v>55.466938056838124</v>
      </c>
      <c r="BA7" s="35">
        <v>57.612223550187871</v>
      </c>
      <c r="BB7" s="35">
        <v>59.390784023704846</v>
      </c>
      <c r="BC7" s="35">
        <v>60.3349852526337</v>
      </c>
      <c r="BD7" s="35">
        <v>58.860763075800882</v>
      </c>
      <c r="BE7" s="35">
        <v>62.792787025134281</v>
      </c>
      <c r="BF7" s="35">
        <v>61.752555821158452</v>
      </c>
      <c r="BG7" s="35">
        <v>62.186761445374081</v>
      </c>
      <c r="BH7" s="35">
        <v>60.181768317413884</v>
      </c>
      <c r="BI7" s="35">
        <v>62.063017809881281</v>
      </c>
      <c r="BJ7" s="35">
        <v>64.84804379435343</v>
      </c>
      <c r="BK7" s="35">
        <v>70.173826020894296</v>
      </c>
      <c r="BL7" s="35">
        <v>69.56933340400127</v>
      </c>
      <c r="BM7" s="35">
        <v>64.410296435318116</v>
      </c>
      <c r="BN7" s="35">
        <v>63.752383838614278</v>
      </c>
      <c r="BO7" s="35">
        <v>63.292212558925634</v>
      </c>
      <c r="BP7" s="35">
        <v>63.511952004000705</v>
      </c>
      <c r="BQ7" s="35">
        <v>61.966520106541765</v>
      </c>
    </row>
    <row r="9" spans="1:69" x14ac:dyDescent="0.25">
      <c r="W9" s="6"/>
      <c r="X9" s="6"/>
      <c r="Y9" s="6"/>
      <c r="Z9" s="6"/>
      <c r="AA9" s="6"/>
      <c r="AB9" s="6"/>
      <c r="AC9" s="6"/>
      <c r="AD9" s="6"/>
      <c r="AK9" s="26"/>
      <c r="AL9" s="26"/>
    </row>
    <row r="10" spans="1:69" x14ac:dyDescent="0.25">
      <c r="W10" s="6"/>
      <c r="X10" s="6"/>
      <c r="Y10" s="6"/>
      <c r="Z10" s="6"/>
      <c r="AA10" s="6"/>
      <c r="AB10" s="6"/>
      <c r="AC10" s="6"/>
      <c r="AD10" s="6"/>
      <c r="AJ10" s="6"/>
      <c r="AK10" s="26"/>
      <c r="AL10" s="26"/>
      <c r="AM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</row>
    <row r="11" spans="1:69" x14ac:dyDescent="0.25">
      <c r="W11" s="6"/>
      <c r="X11" s="6"/>
      <c r="Y11" s="6"/>
      <c r="Z11" s="6"/>
      <c r="AA11" s="6"/>
      <c r="AB11" s="6"/>
      <c r="AC11" s="6"/>
      <c r="AD11" s="6"/>
      <c r="AK11" s="26"/>
      <c r="AL11" s="26"/>
      <c r="AM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</row>
    <row r="12" spans="1:69" x14ac:dyDescent="0.25">
      <c r="W12" s="6"/>
      <c r="X12" s="6"/>
      <c r="Y12" s="6"/>
      <c r="Z12" s="6"/>
      <c r="AA12" s="6"/>
      <c r="AB12" s="6"/>
      <c r="AC12" s="6"/>
      <c r="AD12" s="6"/>
      <c r="AK12" s="26"/>
      <c r="AL12" s="26"/>
      <c r="AM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</row>
    <row r="13" spans="1:69" x14ac:dyDescent="0.25">
      <c r="W13" s="6"/>
      <c r="X13" s="6"/>
      <c r="Y13" s="6"/>
      <c r="Z13" s="6"/>
      <c r="AA13" s="6"/>
      <c r="AB13" s="6"/>
      <c r="AC13" s="6"/>
      <c r="AD13" s="6"/>
      <c r="AK13" s="26"/>
      <c r="AL13" s="26"/>
      <c r="AM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</row>
    <row r="14" spans="1:69" x14ac:dyDescent="0.25"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K14" s="26"/>
      <c r="AL14" s="26"/>
      <c r="AM14" s="6"/>
      <c r="AY14" s="6"/>
      <c r="AZ14" s="6"/>
    </row>
    <row r="15" spans="1:69" x14ac:dyDescent="0.25">
      <c r="W15" s="27"/>
      <c r="X15" s="27"/>
      <c r="Y15" s="27"/>
      <c r="Z15" s="27"/>
      <c r="AA15" s="27"/>
      <c r="AB15" s="27"/>
      <c r="AC15" s="27"/>
      <c r="AK15" s="26"/>
      <c r="AL15" s="26"/>
      <c r="AM15" s="6"/>
    </row>
    <row r="16" spans="1:69" x14ac:dyDescent="0.25">
      <c r="W16" s="28"/>
      <c r="X16" s="28"/>
      <c r="Y16" s="28"/>
      <c r="Z16" s="28"/>
      <c r="AA16" s="28"/>
      <c r="AB16" s="28"/>
      <c r="AC16" s="28"/>
      <c r="AK16" s="26"/>
      <c r="AL16" s="26"/>
      <c r="AM16" s="6"/>
    </row>
    <row r="17" spans="23:29" x14ac:dyDescent="0.25">
      <c r="W17" s="6"/>
      <c r="X17" s="6"/>
      <c r="Y17" s="6"/>
      <c r="Z17" s="6"/>
      <c r="AA17" s="6"/>
      <c r="AB17" s="6"/>
      <c r="AC17" s="6"/>
    </row>
    <row r="18" spans="23:29" x14ac:dyDescent="0.25">
      <c r="W18" s="6"/>
      <c r="X18" s="6"/>
      <c r="Y18" s="6"/>
      <c r="Z18" s="6"/>
      <c r="AA18" s="6"/>
      <c r="AB18" s="6"/>
      <c r="AC18" s="6"/>
    </row>
    <row r="19" spans="23:29" x14ac:dyDescent="0.25">
      <c r="W19" s="6"/>
      <c r="X19" s="6"/>
      <c r="Y19" s="6"/>
      <c r="Z19" s="6"/>
      <c r="AA19" s="6"/>
      <c r="AB19" s="6"/>
      <c r="AC19" s="6"/>
    </row>
    <row r="20" spans="23:29" x14ac:dyDescent="0.25">
      <c r="W20" s="6"/>
      <c r="X20" s="6"/>
      <c r="Y20" s="6"/>
      <c r="Z20" s="6"/>
      <c r="AA20" s="6"/>
      <c r="AB20" s="6"/>
      <c r="AC20" s="6"/>
    </row>
    <row r="21" spans="23:29" x14ac:dyDescent="0.25">
      <c r="AC21" s="6"/>
    </row>
    <row r="22" spans="23:29" x14ac:dyDescent="0.25">
      <c r="AA22" s="6"/>
    </row>
    <row r="23" spans="23:29" x14ac:dyDescent="0.25">
      <c r="W23" s="3"/>
      <c r="X23" s="3"/>
      <c r="Y23" s="3"/>
      <c r="Z23" s="3"/>
      <c r="AA23" s="3"/>
      <c r="AB23" s="3"/>
      <c r="AC23" s="6"/>
    </row>
    <row r="24" spans="23:29" x14ac:dyDescent="0.25">
      <c r="W24" s="6"/>
      <c r="X24" s="6"/>
      <c r="Y24" s="6"/>
      <c r="Z24" s="6"/>
      <c r="AA24" s="6"/>
      <c r="AC24" s="6"/>
    </row>
    <row r="25" spans="23:29" x14ac:dyDescent="0.25">
      <c r="W25" s="6"/>
      <c r="X25" s="6"/>
      <c r="Y25" s="6"/>
      <c r="Z25" s="6"/>
      <c r="AA25" s="6"/>
      <c r="AC25" s="6"/>
    </row>
    <row r="26" spans="23:29" x14ac:dyDescent="0.25">
      <c r="W26" s="6"/>
      <c r="X26" s="6"/>
      <c r="Y26" s="6"/>
      <c r="Z26" s="6"/>
      <c r="AC26" s="6"/>
    </row>
    <row r="28" spans="23:29" x14ac:dyDescent="0.25">
      <c r="AC28" s="11"/>
    </row>
    <row r="29" spans="23:29" x14ac:dyDescent="0.25">
      <c r="AC29" s="11"/>
    </row>
    <row r="30" spans="23:29" x14ac:dyDescent="0.25">
      <c r="W30" s="6"/>
      <c r="X30" s="6"/>
      <c r="Y30" s="6"/>
      <c r="Z30" s="6"/>
      <c r="AC30" s="11"/>
    </row>
    <row r="31" spans="23:29" x14ac:dyDescent="0.25">
      <c r="W31" s="6"/>
      <c r="X31" s="6"/>
      <c r="Y31" s="6"/>
      <c r="Z31" s="6"/>
      <c r="AA31" s="6"/>
      <c r="AC31" s="11"/>
    </row>
    <row r="32" spans="23:29" x14ac:dyDescent="0.25">
      <c r="W32" s="6"/>
      <c r="X32" s="6"/>
      <c r="Y32" s="6"/>
      <c r="Z32" s="6"/>
      <c r="AA32" s="6"/>
    </row>
    <row r="33" spans="23:32" x14ac:dyDescent="0.25">
      <c r="W33" s="6"/>
      <c r="X33" s="6"/>
      <c r="Y33" s="6"/>
      <c r="Z33" s="6"/>
      <c r="AA33" s="6"/>
    </row>
    <row r="34" spans="23:32" x14ac:dyDescent="0.25">
      <c r="W34" s="6"/>
      <c r="X34" s="6"/>
      <c r="Y34" s="6"/>
      <c r="Z34" s="6"/>
      <c r="AA34" s="6"/>
    </row>
    <row r="35" spans="23:32" x14ac:dyDescent="0.25">
      <c r="W35" s="6"/>
      <c r="X35" s="6"/>
      <c r="Y35" s="6"/>
      <c r="Z35" s="6"/>
      <c r="AA35" s="6"/>
      <c r="AB35" s="26"/>
      <c r="AC35" s="26"/>
    </row>
    <row r="36" spans="23:32" x14ac:dyDescent="0.25">
      <c r="W36" s="6"/>
      <c r="X36" s="6"/>
      <c r="Y36" s="6"/>
      <c r="Z36" s="6"/>
      <c r="AA36" s="6"/>
      <c r="AB36" s="26"/>
      <c r="AC36" s="26"/>
    </row>
    <row r="37" spans="23:32" x14ac:dyDescent="0.25">
      <c r="W37" s="6"/>
      <c r="X37" s="6"/>
      <c r="Y37" s="6"/>
      <c r="Z37" s="6"/>
      <c r="AA37" s="6"/>
      <c r="AB37" s="26"/>
      <c r="AC37" s="26"/>
    </row>
    <row r="38" spans="23:32" x14ac:dyDescent="0.25">
      <c r="AB38" s="26"/>
      <c r="AC38" s="26"/>
    </row>
    <row r="39" spans="23:32" x14ac:dyDescent="0.25">
      <c r="AB39" s="26"/>
      <c r="AC39" s="26"/>
    </row>
    <row r="40" spans="23:32" x14ac:dyDescent="0.25">
      <c r="AB40" s="26"/>
      <c r="AC40" s="26"/>
    </row>
    <row r="41" spans="23:32" x14ac:dyDescent="0.25">
      <c r="AB41" s="26"/>
      <c r="AC41" s="26"/>
    </row>
    <row r="42" spans="23:32" x14ac:dyDescent="0.25">
      <c r="AB42" s="26"/>
      <c r="AC42" s="26"/>
    </row>
    <row r="43" spans="23:32" x14ac:dyDescent="0.25">
      <c r="W43" s="6"/>
      <c r="X43" s="6"/>
      <c r="Y43" s="6"/>
      <c r="Z43" s="6"/>
      <c r="AA43" s="6"/>
      <c r="AB43" s="26"/>
      <c r="AC43" s="26"/>
    </row>
    <row r="44" spans="23:32" x14ac:dyDescent="0.25">
      <c r="AB44" s="26"/>
      <c r="AC44" s="26"/>
    </row>
    <row r="45" spans="23:32" x14ac:dyDescent="0.25">
      <c r="AB45" s="26"/>
      <c r="AC45" s="26"/>
    </row>
    <row r="46" spans="23:32" x14ac:dyDescent="0.25">
      <c r="AB46" s="26"/>
      <c r="AC46" s="26"/>
    </row>
    <row r="47" spans="23:32" x14ac:dyDescent="0.25">
      <c r="AB47" s="26"/>
      <c r="AC47" s="26"/>
      <c r="AD47" s="26"/>
      <c r="AE47" s="26"/>
      <c r="AF47" s="26"/>
    </row>
    <row r="48" spans="23:32" x14ac:dyDescent="0.25">
      <c r="AB48" s="26"/>
      <c r="AC48" s="26"/>
      <c r="AD48" s="26"/>
      <c r="AE48" s="26"/>
      <c r="AF48" s="26"/>
    </row>
    <row r="49" spans="28:32" x14ac:dyDescent="0.25">
      <c r="AB49" s="26"/>
      <c r="AC49" s="26"/>
      <c r="AD49" s="26"/>
      <c r="AE49" s="26"/>
      <c r="AF49" s="26"/>
    </row>
  </sheetData>
  <phoneticPr fontId="33" type="noConversion"/>
  <pageMargins left="0.7" right="0.7" top="0.75" bottom="0.75" header="0.3" footer="0.3"/>
  <pageSetup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42">
    <tabColor theme="9"/>
  </sheetPr>
  <dimension ref="A1:BQ7"/>
  <sheetViews>
    <sheetView showGridLines="0" zoomScaleNormal="100" workbookViewId="0">
      <pane xSplit="2" ySplit="2" topLeftCell="BN3" activePane="bottomRight" state="frozen"/>
      <selection activeCell="BQ3" sqref="BQ3"/>
      <selection pane="topRight" activeCell="BQ3" sqref="BQ3"/>
      <selection pane="bottomLeft" activeCell="BQ3" sqref="BQ3"/>
      <selection pane="bottomRight" activeCell="A5" sqref="A5:XFD5"/>
    </sheetView>
  </sheetViews>
  <sheetFormatPr defaultColWidth="9.109375" defaultRowHeight="12" x14ac:dyDescent="0.25"/>
  <cols>
    <col min="1" max="1" width="23.88671875" style="1" bestFit="1" customWidth="1"/>
    <col min="2" max="2" width="21.44140625" style="1" bestFit="1" customWidth="1"/>
    <col min="3" max="18" width="9.88671875" style="1" hidden="1" customWidth="1"/>
    <col min="19" max="32" width="9.88671875" style="1" bestFit="1" customWidth="1"/>
    <col min="33" max="39" width="9.109375" style="1"/>
    <col min="40" max="40" width="12" style="1" bestFit="1" customWidth="1"/>
    <col min="41" max="59" width="9.109375" style="1"/>
    <col min="60" max="64" width="11.109375" style="1" bestFit="1" customWidth="1"/>
    <col min="65" max="95" width="9.109375" style="1"/>
    <col min="96" max="96" width="10.5546875" style="1" customWidth="1"/>
    <col min="97" max="16384" width="9.109375" style="1"/>
  </cols>
  <sheetData>
    <row r="1" spans="1:69" s="17" customFormat="1" x14ac:dyDescent="0.25">
      <c r="C1" s="1">
        <v>2008</v>
      </c>
      <c r="F1" s="1"/>
      <c r="G1" s="1">
        <v>2009</v>
      </c>
      <c r="J1" s="1"/>
      <c r="K1" s="1">
        <v>2010</v>
      </c>
      <c r="N1" s="1"/>
      <c r="O1" s="1">
        <v>2011</v>
      </c>
      <c r="R1" s="1"/>
      <c r="S1" s="1">
        <v>2012</v>
      </c>
      <c r="V1" s="1"/>
      <c r="W1" s="1">
        <v>2013</v>
      </c>
      <c r="Z1" s="1"/>
      <c r="AA1" s="1">
        <v>2014</v>
      </c>
      <c r="AD1" s="1"/>
      <c r="AE1" s="1">
        <v>2015</v>
      </c>
      <c r="AH1" s="1"/>
      <c r="AI1" s="1">
        <v>2016</v>
      </c>
      <c r="AL1" s="1"/>
      <c r="AM1" s="1">
        <v>2017</v>
      </c>
      <c r="AP1" s="1"/>
      <c r="AQ1" s="1">
        <v>2018</v>
      </c>
      <c r="AT1" s="1"/>
      <c r="AU1" s="1">
        <v>2019</v>
      </c>
      <c r="AX1" s="1"/>
      <c r="AY1" s="1">
        <v>2020</v>
      </c>
      <c r="BB1" s="1"/>
      <c r="BC1" s="1">
        <v>2021</v>
      </c>
      <c r="BF1" s="1"/>
      <c r="BG1" s="1">
        <v>2022</v>
      </c>
      <c r="BJ1" s="1"/>
      <c r="BK1" s="1">
        <v>2023</v>
      </c>
      <c r="BN1" s="1"/>
      <c r="BO1" s="1">
        <v>2024</v>
      </c>
    </row>
    <row r="2" spans="1:69" x14ac:dyDescent="0.25">
      <c r="C2" s="1" t="str">
        <f>'1. adat'!AI2</f>
        <v>2008 Q1</v>
      </c>
      <c r="D2" s="1" t="str">
        <f>'1. adat'!AJ2</f>
        <v>Q2</v>
      </c>
      <c r="E2" s="1" t="str">
        <f>'1. adat'!AK2</f>
        <v>Q3</v>
      </c>
      <c r="F2" s="1" t="str">
        <f>'1. adat'!AL2</f>
        <v>Q4</v>
      </c>
      <c r="G2" s="1" t="str">
        <f>'1. adat'!AM2</f>
        <v>2009 Q1</v>
      </c>
      <c r="H2" s="1" t="str">
        <f>'1. adat'!AN2</f>
        <v>Q2</v>
      </c>
      <c r="I2" s="1" t="str">
        <f>'1. adat'!AO2</f>
        <v>Q3</v>
      </c>
      <c r="J2" s="1" t="str">
        <f>'1. adat'!AP2</f>
        <v>Q4</v>
      </c>
      <c r="K2" s="1" t="str">
        <f>'1. adat'!AQ2</f>
        <v>2010 Q1</v>
      </c>
      <c r="L2" s="1" t="str">
        <f>'1. adat'!AR2</f>
        <v>Q2</v>
      </c>
      <c r="M2" s="1" t="str">
        <f>'1. adat'!AS2</f>
        <v>Q3</v>
      </c>
      <c r="N2" s="1" t="str">
        <f>'1. adat'!AT2</f>
        <v>Q4</v>
      </c>
      <c r="O2" s="1" t="str">
        <f>'1. adat'!AU2</f>
        <v>2011 Q1</v>
      </c>
      <c r="P2" s="1" t="str">
        <f>'1. adat'!AV2</f>
        <v>Q2</v>
      </c>
      <c r="Q2" s="1" t="str">
        <f>'1. adat'!AW2</f>
        <v>Q3</v>
      </c>
      <c r="R2" s="1" t="str">
        <f>'1. adat'!AX2</f>
        <v>Q4</v>
      </c>
      <c r="S2" s="1" t="str">
        <f>'1. adat'!AY2</f>
        <v>2012 Q1</v>
      </c>
      <c r="T2" s="1" t="str">
        <f>'1. adat'!AZ2</f>
        <v>Q2</v>
      </c>
      <c r="U2" s="1" t="str">
        <f>'1. adat'!BA2</f>
        <v>Q3</v>
      </c>
      <c r="V2" s="1" t="str">
        <f>'1. adat'!BB2</f>
        <v>Q4</v>
      </c>
      <c r="W2" s="1" t="str">
        <f>'1. adat'!BC2</f>
        <v>2013 Q1</v>
      </c>
      <c r="X2" s="1" t="str">
        <f>'1. adat'!BD2</f>
        <v>Q2</v>
      </c>
      <c r="Y2" s="1" t="str">
        <f>'1. adat'!BE2</f>
        <v>Q3</v>
      </c>
      <c r="Z2" s="1" t="str">
        <f>'1. adat'!BF2</f>
        <v>Q4</v>
      </c>
      <c r="AA2" s="1" t="str">
        <f>'1. adat'!BG2</f>
        <v>2014 Q1</v>
      </c>
      <c r="AB2" s="1" t="str">
        <f>'1. adat'!BH2</f>
        <v>Q2</v>
      </c>
      <c r="AC2" s="1" t="str">
        <f>'1. adat'!BI2</f>
        <v>Q3</v>
      </c>
      <c r="AD2" s="1" t="str">
        <f>'1. adat'!BJ2</f>
        <v>Q4</v>
      </c>
      <c r="AE2" s="1" t="str">
        <f>'1. adat'!BK2</f>
        <v>2015 Q1</v>
      </c>
      <c r="AF2" s="1" t="str">
        <f>'1. adat'!BL2</f>
        <v>Q2</v>
      </c>
      <c r="AG2" s="1" t="str">
        <f>'1. adat'!BM2</f>
        <v>Q3</v>
      </c>
      <c r="AH2" s="1" t="str">
        <f>'1. adat'!BN2</f>
        <v>Q4</v>
      </c>
      <c r="AI2" s="1" t="str">
        <f>'1. adat'!BO2</f>
        <v>2016 Q1</v>
      </c>
      <c r="AJ2" s="1" t="str">
        <f>'1. adat'!BP2</f>
        <v>Q2</v>
      </c>
      <c r="AK2" s="1" t="str">
        <f>'1. adat'!BQ2</f>
        <v>Q3</v>
      </c>
      <c r="AL2" s="1" t="str">
        <f>'1. adat'!BR2</f>
        <v>Q4</v>
      </c>
      <c r="AM2" s="1" t="str">
        <f>'1. adat'!BS2</f>
        <v>2017 Q1</v>
      </c>
      <c r="AN2" s="1" t="str">
        <f>'1. adat'!BT2</f>
        <v>Q2</v>
      </c>
      <c r="AO2" s="1" t="str">
        <f>'1. adat'!BU2</f>
        <v>Q3</v>
      </c>
      <c r="AP2" s="1" t="str">
        <f>'1. adat'!BV2</f>
        <v>Q4</v>
      </c>
      <c r="AQ2" s="1" t="str">
        <f>'1. adat'!BW2</f>
        <v>2018 Q1</v>
      </c>
      <c r="AR2" s="1" t="str">
        <f>'1. adat'!BX2</f>
        <v>Q2</v>
      </c>
      <c r="AS2" s="1" t="str">
        <f>'1. adat'!BY2</f>
        <v>Q3</v>
      </c>
      <c r="AT2" s="1" t="str">
        <f>'1. adat'!BZ2</f>
        <v>Q4</v>
      </c>
      <c r="AU2" s="1" t="str">
        <f>'1. adat'!CA2</f>
        <v>2019 Q1</v>
      </c>
      <c r="AV2" s="1" t="str">
        <f>'1. adat'!CB2</f>
        <v>Q2</v>
      </c>
      <c r="AW2" s="1" t="str">
        <f>'1. adat'!CC2</f>
        <v>Q3</v>
      </c>
      <c r="AX2" s="1" t="str">
        <f>'1. adat'!CD2</f>
        <v>Q4</v>
      </c>
      <c r="AY2" s="1" t="str">
        <f>'1. adat'!CE2</f>
        <v>2020 Q1</v>
      </c>
      <c r="AZ2" s="1" t="str">
        <f>'1. adat'!CF2</f>
        <v>Q2</v>
      </c>
      <c r="BA2" s="1" t="str">
        <f>'1. adat'!CG2</f>
        <v>Q3</v>
      </c>
      <c r="BB2" s="1" t="str">
        <f>'1. adat'!CH2</f>
        <v>Q4</v>
      </c>
      <c r="BC2" s="1" t="str">
        <f>'1. adat'!CI2</f>
        <v>2021 Q1</v>
      </c>
      <c r="BD2" s="1" t="str">
        <f>'1. adat'!CJ2</f>
        <v>Q2</v>
      </c>
      <c r="BE2" s="1" t="str">
        <f>'1. adat'!CK2</f>
        <v>Q3</v>
      </c>
      <c r="BF2" s="1" t="str">
        <f>'1. adat'!CL2</f>
        <v>Q4</v>
      </c>
      <c r="BG2" s="1" t="str">
        <f>'1. adat'!CM2</f>
        <v>2022 Q1</v>
      </c>
      <c r="BH2" s="1" t="str">
        <f>'1. adat'!CN2</f>
        <v>Q2</v>
      </c>
      <c r="BI2" s="1" t="str">
        <f>'1. adat'!CO2</f>
        <v>Q3</v>
      </c>
      <c r="BJ2" s="1" t="str">
        <f>'1. adat'!CP2</f>
        <v>Q4</v>
      </c>
      <c r="BK2" s="1" t="str">
        <f>'1. adat'!CQ2</f>
        <v>2023 Q1</v>
      </c>
      <c r="BL2" s="1" t="str">
        <f>'1. adat'!CR2</f>
        <v>Q2</v>
      </c>
      <c r="BM2" s="1" t="str">
        <f>'1. adat'!CS2</f>
        <v>Q3</v>
      </c>
      <c r="BN2" s="1" t="s">
        <v>19</v>
      </c>
      <c r="BO2" s="1" t="s">
        <v>172</v>
      </c>
      <c r="BP2" s="1" t="str">
        <f>+'14. adat'!BP$2</f>
        <v>Q2</v>
      </c>
      <c r="BQ2" s="1" t="str">
        <f>+'14. adat'!BQ$2</f>
        <v>Q3</v>
      </c>
    </row>
    <row r="3" spans="1:69" x14ac:dyDescent="0.25">
      <c r="A3" s="1" t="s">
        <v>165</v>
      </c>
      <c r="B3" s="1" t="s">
        <v>166</v>
      </c>
      <c r="C3" s="6">
        <v>22.19593478215932</v>
      </c>
      <c r="D3" s="6">
        <v>26.232358851268614</v>
      </c>
      <c r="E3" s="6">
        <v>28.36370735841794</v>
      </c>
      <c r="F3" s="6">
        <v>29.551709403669648</v>
      </c>
      <c r="G3" s="6">
        <v>30.705575468534605</v>
      </c>
      <c r="H3" s="6">
        <v>30.042577612332117</v>
      </c>
      <c r="I3" s="6">
        <v>30.647064001408616</v>
      </c>
      <c r="J3" s="6">
        <v>30.892792845626648</v>
      </c>
      <c r="K3" s="6">
        <v>33.125388615399999</v>
      </c>
      <c r="L3" s="6">
        <v>36.809617470579155</v>
      </c>
      <c r="M3" s="6">
        <v>36.33403902219311</v>
      </c>
      <c r="N3" s="6">
        <v>37.946991524984099</v>
      </c>
      <c r="O3" s="6">
        <v>33.325216106320404</v>
      </c>
      <c r="P3" s="6">
        <v>34.020977954224001</v>
      </c>
      <c r="Q3" s="6">
        <v>38.459565943118903</v>
      </c>
      <c r="R3" s="6">
        <v>36.570730176538099</v>
      </c>
      <c r="S3" s="6">
        <v>36.593438860428201</v>
      </c>
      <c r="T3" s="6">
        <v>33.842508220270503</v>
      </c>
      <c r="U3" s="6">
        <v>31.2250326212856</v>
      </c>
      <c r="V3" s="6">
        <v>28.335682137469998</v>
      </c>
      <c r="W3" s="6">
        <v>28.151391588960799</v>
      </c>
      <c r="X3" s="6">
        <v>28.174556811206504</v>
      </c>
      <c r="Y3" s="6">
        <v>26.288496946260899</v>
      </c>
      <c r="Z3" s="6">
        <v>27.975366551716299</v>
      </c>
      <c r="AA3" s="6">
        <v>28.757141678760298</v>
      </c>
      <c r="AB3" s="6">
        <v>26.656915530667497</v>
      </c>
      <c r="AC3" s="6">
        <v>23.864980921560903</v>
      </c>
      <c r="AD3" s="6">
        <v>21.090825110801202</v>
      </c>
      <c r="AE3" s="6">
        <v>23.245974402222998</v>
      </c>
      <c r="AF3" s="6">
        <v>24.230377288794198</v>
      </c>
      <c r="AG3" s="6">
        <v>22.318369453429099</v>
      </c>
      <c r="AH3" s="6">
        <v>21.572652210811999</v>
      </c>
      <c r="AI3" s="6">
        <v>20.550861228248703</v>
      </c>
      <c r="AJ3" s="6">
        <v>19.593889506309402</v>
      </c>
      <c r="AK3" s="6">
        <v>18.227498138428903</v>
      </c>
      <c r="AL3" s="6">
        <v>18.493537859100002</v>
      </c>
      <c r="AM3" s="6">
        <v>20.867849483336201</v>
      </c>
      <c r="AN3" s="6">
        <v>20.186634354608803</v>
      </c>
      <c r="AO3" s="6">
        <v>19.151359856407097</v>
      </c>
      <c r="AP3" s="6">
        <v>17.102674131578102</v>
      </c>
      <c r="AQ3" s="6">
        <v>18.224262816372498</v>
      </c>
      <c r="AR3" s="6">
        <v>18.827959542216398</v>
      </c>
      <c r="AS3" s="6">
        <v>18.470645654294497</v>
      </c>
      <c r="AT3" s="6">
        <v>16.9073103050995</v>
      </c>
      <c r="AU3" s="6">
        <v>19.3780888509697</v>
      </c>
      <c r="AV3" s="6">
        <v>17.870430685153298</v>
      </c>
      <c r="AW3" s="6">
        <v>18.031458147901901</v>
      </c>
      <c r="AX3" s="6">
        <v>17.675275923106398</v>
      </c>
      <c r="AY3" s="6">
        <v>20.116236685910199</v>
      </c>
      <c r="AZ3" s="6">
        <v>20.727802306175899</v>
      </c>
      <c r="BA3" s="6">
        <v>22.756185294645697</v>
      </c>
      <c r="BB3" s="6">
        <v>22.366870386220299</v>
      </c>
      <c r="BC3" s="6">
        <v>23.090002692649001</v>
      </c>
      <c r="BD3" s="6">
        <v>22.661455099277703</v>
      </c>
      <c r="BE3" s="6">
        <v>26.2873602745487</v>
      </c>
      <c r="BF3" s="6">
        <v>29.142379585429502</v>
      </c>
      <c r="BG3" s="6">
        <v>34.419088774208198</v>
      </c>
      <c r="BH3" s="6">
        <v>33.200536492380799</v>
      </c>
      <c r="BI3" s="6">
        <v>38.427034844830501</v>
      </c>
      <c r="BJ3" s="6">
        <v>35.261886519906703</v>
      </c>
      <c r="BK3" s="6">
        <v>38.323643006430899</v>
      </c>
      <c r="BL3" s="6">
        <v>38.239796618739902</v>
      </c>
      <c r="BM3" s="6">
        <v>34.3527602189642</v>
      </c>
      <c r="BN3" s="6">
        <v>33.834597121863901</v>
      </c>
      <c r="BO3" s="6">
        <v>31.095564416621599</v>
      </c>
      <c r="BP3" s="6">
        <v>31.450955403695801</v>
      </c>
      <c r="BQ3" s="6">
        <v>30.587931269036901</v>
      </c>
    </row>
    <row r="4" spans="1:69" x14ac:dyDescent="0.25">
      <c r="A4" s="1" t="s">
        <v>38</v>
      </c>
      <c r="B4" s="1" t="s">
        <v>88</v>
      </c>
      <c r="C4" s="6">
        <v>16.815373236377599</v>
      </c>
      <c r="D4" s="6">
        <v>17.2899208186899</v>
      </c>
      <c r="E4" s="6">
        <v>17.4091495614311</v>
      </c>
      <c r="F4" s="6">
        <v>24.040096489220801</v>
      </c>
      <c r="G4" s="6">
        <v>27.8896119098981</v>
      </c>
      <c r="H4" s="6">
        <v>26.949769083012299</v>
      </c>
      <c r="I4" s="6">
        <v>30.602756250325498</v>
      </c>
      <c r="J4" s="6">
        <v>30.6765030092761</v>
      </c>
      <c r="K4" s="6">
        <v>33.852421377584101</v>
      </c>
      <c r="L4" s="6">
        <v>35.173628335881403</v>
      </c>
      <c r="M4" s="6">
        <v>33.675912760676596</v>
      </c>
      <c r="N4" s="6">
        <v>33.674484305903597</v>
      </c>
      <c r="O4" s="6">
        <v>35.692021652890205</v>
      </c>
      <c r="P4" s="6">
        <v>37.0025176050016</v>
      </c>
      <c r="Q4" s="6">
        <v>38.763665695027299</v>
      </c>
      <c r="R4" s="6">
        <v>37.774495790921399</v>
      </c>
      <c r="S4" s="6">
        <v>34.696509871292506</v>
      </c>
      <c r="T4" s="6">
        <v>35.575259895366202</v>
      </c>
      <c r="U4" s="6">
        <v>34.576731545045604</v>
      </c>
      <c r="V4" s="6">
        <v>33.881319204484598</v>
      </c>
      <c r="W4" s="6">
        <v>35.466862749824998</v>
      </c>
      <c r="X4" s="6">
        <v>34.329140313021405</v>
      </c>
      <c r="Y4" s="6">
        <v>30.815128028888701</v>
      </c>
      <c r="Z4" s="6">
        <v>33.782474656428604</v>
      </c>
      <c r="AA4" s="6">
        <v>36.196514171843596</v>
      </c>
      <c r="AB4" s="6">
        <v>36.079979503341903</v>
      </c>
      <c r="AC4" s="6">
        <v>35.6839566592312</v>
      </c>
      <c r="AD4" s="6">
        <v>34.578278784205303</v>
      </c>
      <c r="AE4" s="6">
        <v>36.907730637108202</v>
      </c>
      <c r="AF4" s="6">
        <v>34.760983971123501</v>
      </c>
      <c r="AG4" s="6">
        <v>32.126605008000595</v>
      </c>
      <c r="AH4" s="6">
        <v>30.322119670870098</v>
      </c>
      <c r="AI4" s="6">
        <v>27.5509913543187</v>
      </c>
      <c r="AJ4" s="6">
        <v>24.784807814902699</v>
      </c>
      <c r="AK4" s="6">
        <v>23.6605663109038</v>
      </c>
      <c r="AL4" s="6">
        <v>24.3838578465894</v>
      </c>
      <c r="AM4" s="6">
        <v>24.398329143521501</v>
      </c>
      <c r="AN4" s="6">
        <v>23.461261394862198</v>
      </c>
      <c r="AO4" s="6">
        <v>22.2259414022102</v>
      </c>
      <c r="AP4" s="6">
        <v>23.3679392950399</v>
      </c>
      <c r="AQ4" s="6">
        <v>23.058556102937001</v>
      </c>
      <c r="AR4" s="6">
        <v>24.061006343293801</v>
      </c>
      <c r="AS4" s="6">
        <v>23.7267393252326</v>
      </c>
      <c r="AT4" s="6">
        <v>27.402533909176899</v>
      </c>
      <c r="AU4" s="6">
        <v>27.477833880577801</v>
      </c>
      <c r="AV4" s="6">
        <v>27.065413119192502</v>
      </c>
      <c r="AW4" s="6">
        <v>28.367134334286799</v>
      </c>
      <c r="AX4" s="6">
        <v>28.385649527649999</v>
      </c>
      <c r="AY4" s="6">
        <v>25.7721404162806</v>
      </c>
      <c r="AZ4" s="6">
        <v>30.192764104397103</v>
      </c>
      <c r="BA4" s="6">
        <v>32.212337123113798</v>
      </c>
      <c r="BB4" s="6">
        <v>33.6773599604605</v>
      </c>
      <c r="BC4" s="6">
        <v>32.005614398145696</v>
      </c>
      <c r="BD4" s="6">
        <v>30.803326086669102</v>
      </c>
      <c r="BE4" s="6">
        <v>38.273242250964898</v>
      </c>
      <c r="BF4" s="6">
        <v>38.377145028033304</v>
      </c>
      <c r="BG4" s="6">
        <v>36.971960080977503</v>
      </c>
      <c r="BH4" s="6">
        <v>37.479882827342195</v>
      </c>
      <c r="BI4" s="6">
        <v>38.740096068970196</v>
      </c>
      <c r="BJ4" s="6">
        <v>38.708719870503799</v>
      </c>
      <c r="BK4" s="6">
        <v>39.762321774498602</v>
      </c>
      <c r="BL4" s="6">
        <v>39.870120871377601</v>
      </c>
      <c r="BM4" s="6">
        <v>39.661849456623194</v>
      </c>
      <c r="BN4" s="6">
        <v>41.404596449197399</v>
      </c>
      <c r="BO4" s="6">
        <v>46.373304362485598</v>
      </c>
      <c r="BP4" s="6">
        <v>46.25344787825</v>
      </c>
      <c r="BQ4" s="6">
        <v>46.020804720062898</v>
      </c>
    </row>
    <row r="5" spans="1:69" x14ac:dyDescent="0.25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</row>
    <row r="6" spans="1:69" x14ac:dyDescent="0.25">
      <c r="AM6" s="29"/>
      <c r="AN6" s="29"/>
      <c r="AO6" s="29"/>
      <c r="AQ6" s="29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</row>
    <row r="7" spans="1:69" x14ac:dyDescent="0.25">
      <c r="AJ7" s="29"/>
    </row>
  </sheetData>
  <phoneticPr fontId="33" type="noConversion"/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unka43">
    <tabColor theme="9"/>
  </sheetPr>
  <dimension ref="A1:CS12"/>
  <sheetViews>
    <sheetView showGridLines="0" zoomScale="80" zoomScaleNormal="80" workbookViewId="0">
      <pane xSplit="2" ySplit="2" topLeftCell="BN3" activePane="bottomRight" state="frozen"/>
      <selection activeCell="K1" sqref="K1:BY1"/>
      <selection pane="topRight" activeCell="K1" sqref="K1:BY1"/>
      <selection pane="bottomLeft" activeCell="K1" sqref="K1:BY1"/>
      <selection pane="bottomRight" activeCell="CB29" sqref="CB29"/>
    </sheetView>
  </sheetViews>
  <sheetFormatPr defaultColWidth="9.109375" defaultRowHeight="12" x14ac:dyDescent="0.25"/>
  <cols>
    <col min="1" max="1" width="43.88671875" style="17" bestFit="1" customWidth="1"/>
    <col min="2" max="2" width="36.88671875" style="17" bestFit="1" customWidth="1"/>
    <col min="3" max="95" width="9.109375" style="17"/>
    <col min="96" max="96" width="10.5546875" style="17" customWidth="1"/>
    <col min="97" max="16384" width="9.109375" style="17"/>
  </cols>
  <sheetData>
    <row r="1" spans="1:97" s="30" customFormat="1" ht="13.8" x14ac:dyDescent="0.3">
      <c r="A1" s="41" t="s">
        <v>175</v>
      </c>
      <c r="C1" s="30" t="s">
        <v>117</v>
      </c>
      <c r="D1" s="30" t="s">
        <v>110</v>
      </c>
      <c r="E1" s="30" t="s">
        <v>111</v>
      </c>
      <c r="F1" s="30" t="s">
        <v>112</v>
      </c>
      <c r="G1" s="30" t="s">
        <v>118</v>
      </c>
      <c r="H1" s="30" t="s">
        <v>110</v>
      </c>
      <c r="I1" s="30" t="s">
        <v>111</v>
      </c>
      <c r="J1" s="30" t="s">
        <v>112</v>
      </c>
      <c r="K1" s="1">
        <v>2008</v>
      </c>
      <c r="L1" s="17"/>
      <c r="M1" s="17"/>
      <c r="N1" s="1"/>
      <c r="O1" s="1">
        <v>2009</v>
      </c>
      <c r="P1" s="17"/>
      <c r="Q1" s="17"/>
      <c r="R1" s="1"/>
      <c r="S1" s="1">
        <v>2010</v>
      </c>
      <c r="T1" s="17"/>
      <c r="U1" s="17"/>
      <c r="V1" s="1"/>
      <c r="W1" s="1">
        <v>2011</v>
      </c>
      <c r="X1" s="17"/>
      <c r="Y1" s="17"/>
      <c r="Z1" s="1"/>
      <c r="AA1" s="1">
        <v>2012</v>
      </c>
      <c r="AB1" s="17"/>
      <c r="AC1" s="17"/>
      <c r="AD1" s="1"/>
      <c r="AE1" s="1">
        <v>2013</v>
      </c>
      <c r="AF1" s="17"/>
      <c r="AG1" s="17"/>
      <c r="AH1" s="1"/>
      <c r="AI1" s="1">
        <v>2014</v>
      </c>
      <c r="AJ1" s="17"/>
      <c r="AK1" s="17"/>
      <c r="AL1" s="1"/>
      <c r="AM1" s="1">
        <v>2015</v>
      </c>
      <c r="AN1" s="17"/>
      <c r="AO1" s="17"/>
      <c r="AP1" s="1"/>
      <c r="AQ1" s="1">
        <v>2016</v>
      </c>
      <c r="AR1" s="17"/>
      <c r="AS1" s="17"/>
      <c r="AT1" s="1"/>
      <c r="AU1" s="1">
        <v>2017</v>
      </c>
      <c r="AV1" s="17"/>
      <c r="AW1" s="17"/>
      <c r="AX1" s="1"/>
      <c r="AY1" s="1">
        <v>2018</v>
      </c>
      <c r="AZ1" s="17"/>
      <c r="BA1" s="17"/>
      <c r="BB1" s="1"/>
      <c r="BC1" s="1">
        <v>2019</v>
      </c>
      <c r="BD1" s="17"/>
      <c r="BE1" s="17"/>
      <c r="BF1" s="1"/>
      <c r="BG1" s="1">
        <v>2020</v>
      </c>
      <c r="BH1" s="17"/>
      <c r="BI1" s="17"/>
      <c r="BJ1" s="1"/>
      <c r="BK1" s="1">
        <v>2021</v>
      </c>
      <c r="BL1" s="17"/>
      <c r="BM1" s="17"/>
      <c r="BN1" s="1"/>
      <c r="BO1" s="1">
        <v>2022</v>
      </c>
      <c r="BP1" s="17"/>
      <c r="BQ1" s="17"/>
      <c r="BR1" s="1"/>
      <c r="BS1" s="1">
        <v>2023</v>
      </c>
      <c r="BT1" s="17"/>
      <c r="BU1" s="17"/>
      <c r="BV1" s="1"/>
      <c r="BW1" s="1">
        <v>2024</v>
      </c>
      <c r="BX1" s="17"/>
      <c r="BY1" s="17"/>
      <c r="CS1" s="30">
        <f>+CO1</f>
        <v>0</v>
      </c>
    </row>
    <row r="2" spans="1:97" s="30" customFormat="1" x14ac:dyDescent="0.25">
      <c r="C2" s="1" t="s">
        <v>20</v>
      </c>
      <c r="D2" s="1" t="s">
        <v>17</v>
      </c>
      <c r="E2" s="1" t="s">
        <v>18</v>
      </c>
      <c r="F2" s="1" t="s">
        <v>19</v>
      </c>
      <c r="G2" s="1" t="s">
        <v>21</v>
      </c>
      <c r="H2" s="1" t="s">
        <v>17</v>
      </c>
      <c r="I2" s="1" t="s">
        <v>18</v>
      </c>
      <c r="J2" s="1" t="s">
        <v>19</v>
      </c>
      <c r="K2" s="30" t="str">
        <f>'1. adat'!AI2</f>
        <v>2008 Q1</v>
      </c>
      <c r="L2" s="30" t="str">
        <f>'1. adat'!AJ2</f>
        <v>Q2</v>
      </c>
      <c r="M2" s="30" t="str">
        <f>'1. adat'!AK2</f>
        <v>Q3</v>
      </c>
      <c r="N2" s="30" t="str">
        <f>'1. adat'!AL2</f>
        <v>Q4</v>
      </c>
      <c r="O2" s="30" t="str">
        <f>'1. adat'!AM2</f>
        <v>2009 Q1</v>
      </c>
      <c r="P2" s="30" t="str">
        <f>'1. adat'!AN2</f>
        <v>Q2</v>
      </c>
      <c r="Q2" s="30" t="str">
        <f>'1. adat'!AO2</f>
        <v>Q3</v>
      </c>
      <c r="R2" s="30" t="str">
        <f>'1. adat'!AP2</f>
        <v>Q4</v>
      </c>
      <c r="S2" s="30" t="str">
        <f>'1. adat'!AQ2</f>
        <v>2010 Q1</v>
      </c>
      <c r="T2" s="30" t="str">
        <f>'1. adat'!AR2</f>
        <v>Q2</v>
      </c>
      <c r="U2" s="30" t="str">
        <f>'1. adat'!AS2</f>
        <v>Q3</v>
      </c>
      <c r="V2" s="30" t="str">
        <f>'1. adat'!AT2</f>
        <v>Q4</v>
      </c>
      <c r="W2" s="30" t="str">
        <f>'1. adat'!AU2</f>
        <v>2011 Q1</v>
      </c>
      <c r="X2" s="30" t="str">
        <f>'1. adat'!AV2</f>
        <v>Q2</v>
      </c>
      <c r="Y2" s="30" t="str">
        <f>'1. adat'!AW2</f>
        <v>Q3</v>
      </c>
      <c r="Z2" s="30" t="str">
        <f>'1. adat'!AX2</f>
        <v>Q4</v>
      </c>
      <c r="AA2" s="30" t="str">
        <f>'1. adat'!AY2</f>
        <v>2012 Q1</v>
      </c>
      <c r="AB2" s="30" t="str">
        <f>'1. adat'!AZ2</f>
        <v>Q2</v>
      </c>
      <c r="AC2" s="30" t="str">
        <f>'1. adat'!BA2</f>
        <v>Q3</v>
      </c>
      <c r="AD2" s="30" t="str">
        <f>'1. adat'!BB2</f>
        <v>Q4</v>
      </c>
      <c r="AE2" s="30" t="str">
        <f>'1. adat'!BC2</f>
        <v>2013 Q1</v>
      </c>
      <c r="AF2" s="30" t="str">
        <f>'1. adat'!BD2</f>
        <v>Q2</v>
      </c>
      <c r="AG2" s="30" t="str">
        <f>'1. adat'!BE2</f>
        <v>Q3</v>
      </c>
      <c r="AH2" s="30" t="str">
        <f>'1. adat'!BF2</f>
        <v>Q4</v>
      </c>
      <c r="AI2" s="30" t="str">
        <f>'1. adat'!BG2</f>
        <v>2014 Q1</v>
      </c>
      <c r="AJ2" s="30" t="str">
        <f>'1. adat'!BH2</f>
        <v>Q2</v>
      </c>
      <c r="AK2" s="30" t="str">
        <f>'1. adat'!BI2</f>
        <v>Q3</v>
      </c>
      <c r="AL2" s="30" t="str">
        <f>'1. adat'!BJ2</f>
        <v>Q4</v>
      </c>
      <c r="AM2" s="30" t="str">
        <f>'1. adat'!BK2</f>
        <v>2015 Q1</v>
      </c>
      <c r="AN2" s="30" t="str">
        <f>'1. adat'!BL2</f>
        <v>Q2</v>
      </c>
      <c r="AO2" s="30" t="str">
        <f>'1. adat'!BM2</f>
        <v>Q3</v>
      </c>
      <c r="AP2" s="30" t="str">
        <f>'1. adat'!BN2</f>
        <v>Q4</v>
      </c>
      <c r="AQ2" s="30" t="str">
        <f>'1. adat'!BO2</f>
        <v>2016 Q1</v>
      </c>
      <c r="AR2" s="30" t="str">
        <f>'1. adat'!BP2</f>
        <v>Q2</v>
      </c>
      <c r="AS2" s="30" t="str">
        <f>'1. adat'!BQ2</f>
        <v>Q3</v>
      </c>
      <c r="AT2" s="30" t="str">
        <f>'1. adat'!BR2</f>
        <v>Q4</v>
      </c>
      <c r="AU2" s="30" t="str">
        <f>'1. adat'!BS2</f>
        <v>2017 Q1</v>
      </c>
      <c r="AV2" s="30" t="str">
        <f>'1. adat'!BT2</f>
        <v>Q2</v>
      </c>
      <c r="AW2" s="30" t="str">
        <f>'1. adat'!BU2</f>
        <v>Q3</v>
      </c>
      <c r="AX2" s="30" t="str">
        <f>'1. adat'!BV2</f>
        <v>Q4</v>
      </c>
      <c r="AY2" s="30" t="str">
        <f>'1. adat'!BW2</f>
        <v>2018 Q1</v>
      </c>
      <c r="AZ2" s="30" t="str">
        <f>'1. adat'!BX2</f>
        <v>Q2</v>
      </c>
      <c r="BA2" s="30" t="str">
        <f>'1. adat'!BY2</f>
        <v>Q3</v>
      </c>
      <c r="BB2" s="30" t="str">
        <f>'1. adat'!BZ2</f>
        <v>Q4</v>
      </c>
      <c r="BC2" s="30" t="str">
        <f>'1. adat'!CA2</f>
        <v>2019 Q1</v>
      </c>
      <c r="BD2" s="30" t="str">
        <f>'1. adat'!CB2</f>
        <v>Q2</v>
      </c>
      <c r="BE2" s="30" t="str">
        <f>'1. adat'!CC2</f>
        <v>Q3</v>
      </c>
      <c r="BF2" s="30" t="str">
        <f>'1. adat'!CD2</f>
        <v>Q4</v>
      </c>
      <c r="BG2" s="30" t="str">
        <f>'1. adat'!CE2</f>
        <v>2020 Q1</v>
      </c>
      <c r="BH2" s="30" t="str">
        <f>'1. adat'!CF2</f>
        <v>Q2</v>
      </c>
      <c r="BI2" s="30" t="str">
        <f>'1. adat'!CG2</f>
        <v>Q3</v>
      </c>
      <c r="BJ2" s="30" t="str">
        <f>'1. adat'!CH2</f>
        <v>Q4</v>
      </c>
      <c r="BK2" s="30" t="str">
        <f>'1. adat'!CI2</f>
        <v>2021 Q1</v>
      </c>
      <c r="BL2" s="30" t="str">
        <f>'1. adat'!CJ2</f>
        <v>Q2</v>
      </c>
      <c r="BM2" s="30" t="str">
        <f>'1. adat'!CK2</f>
        <v>Q3</v>
      </c>
      <c r="BN2" s="30" t="str">
        <f>'1. adat'!CL2</f>
        <v>Q4</v>
      </c>
      <c r="BO2" s="30" t="str">
        <f>'1. adat'!CM2</f>
        <v>2022 Q1</v>
      </c>
      <c r="BP2" s="30" t="str">
        <f>'1. adat'!CN2</f>
        <v>Q2</v>
      </c>
      <c r="BQ2" s="30" t="str">
        <f>'1. adat'!CO2</f>
        <v>Q3</v>
      </c>
      <c r="BR2" s="30" t="str">
        <f>'1. adat'!CP2</f>
        <v>Q4</v>
      </c>
      <c r="BS2" s="30" t="str">
        <f>'1. adat'!CQ2</f>
        <v>2023 Q1</v>
      </c>
      <c r="BT2" s="30" t="str">
        <f>'1. adat'!CR2</f>
        <v>Q2</v>
      </c>
      <c r="BU2" s="30" t="str">
        <f>'1. adat'!CS2</f>
        <v>Q3</v>
      </c>
      <c r="BV2" s="30" t="str">
        <f>'1. adat'!CT2</f>
        <v>Q4</v>
      </c>
      <c r="BW2" s="30" t="str">
        <f>'1. adat'!CU2</f>
        <v>2024 Q1</v>
      </c>
      <c r="BX2" s="30" t="str">
        <f>'1. adat'!CV2</f>
        <v>Q2</v>
      </c>
      <c r="BY2" s="30" t="str">
        <f>'1. adat'!CW2</f>
        <v>Q3</v>
      </c>
      <c r="CS2" s="30">
        <f>+CO2</f>
        <v>0</v>
      </c>
    </row>
    <row r="3" spans="1:97" x14ac:dyDescent="0.25">
      <c r="A3" s="17" t="s">
        <v>8</v>
      </c>
      <c r="B3" s="17" t="s">
        <v>85</v>
      </c>
      <c r="C3" s="18">
        <v>-8.653902164922048</v>
      </c>
      <c r="D3" s="18">
        <v>-8.4915534074630088</v>
      </c>
      <c r="E3" s="18">
        <v>-8.5292504014865891</v>
      </c>
      <c r="F3" s="18">
        <v>-9.2238249492259019</v>
      </c>
      <c r="G3" s="18">
        <v>-7.8301808371436907</v>
      </c>
      <c r="H3" s="18">
        <v>-6.4836452907126159</v>
      </c>
      <c r="I3" s="18">
        <v>-6.1836390642435557</v>
      </c>
      <c r="J3" s="18">
        <v>-4.8714940985045692</v>
      </c>
      <c r="K3" s="18">
        <v>-3.7138340478122531</v>
      </c>
      <c r="L3" s="18">
        <v>-3.5958033138082315</v>
      </c>
      <c r="M3" s="18">
        <v>-2.8130594635343265</v>
      </c>
      <c r="N3" s="18">
        <v>-3.5316769825288459</v>
      </c>
      <c r="O3" s="18">
        <v>-4.4597306918254453</v>
      </c>
      <c r="P3" s="18">
        <v>-4.7548262587362728</v>
      </c>
      <c r="Q3" s="18">
        <v>-5.9402116434443597</v>
      </c>
      <c r="R3" s="18">
        <v>-4.7486581840591695</v>
      </c>
      <c r="S3" s="18">
        <v>-4.7583099290383002</v>
      </c>
      <c r="T3" s="18">
        <v>-5.6203467812848205</v>
      </c>
      <c r="U3" s="18">
        <v>-4.8451804308763062</v>
      </c>
      <c r="V3" s="18">
        <v>-4.5088004613992032</v>
      </c>
      <c r="W3" s="18">
        <v>-4.2142972703870196</v>
      </c>
      <c r="X3" s="18">
        <v>-3.8784725374615228</v>
      </c>
      <c r="Y3" s="18">
        <v>-4.2857477505848109</v>
      </c>
      <c r="Z3" s="18">
        <v>-5.1709284277965377</v>
      </c>
      <c r="AA3" s="18">
        <v>-4.5354756659001714</v>
      </c>
      <c r="AB3" s="18">
        <v>-3.8181864290901606</v>
      </c>
      <c r="AC3" s="18">
        <v>-3.2571212502542717</v>
      </c>
      <c r="AD3" s="18">
        <v>-2.5488133431776956</v>
      </c>
      <c r="AE3" s="18">
        <v>-2.4671328011858216</v>
      </c>
      <c r="AF3" s="18">
        <v>-2.4909939759728488</v>
      </c>
      <c r="AG3" s="18">
        <v>-2.745961504453204</v>
      </c>
      <c r="AH3" s="18">
        <v>-2.5028545986062225</v>
      </c>
      <c r="AI3" s="18">
        <v>-2.9774545613161463</v>
      </c>
      <c r="AJ3" s="18">
        <v>-3.2903890038579346</v>
      </c>
      <c r="AK3" s="18">
        <v>-2.9806571609020911</v>
      </c>
      <c r="AL3" s="18">
        <v>-2.8133035908535922</v>
      </c>
      <c r="AM3" s="18">
        <v>-2.5688996177226264</v>
      </c>
      <c r="AN3" s="18">
        <v>-1.9319806169426537</v>
      </c>
      <c r="AO3" s="18">
        <v>-1.9873870871661914</v>
      </c>
      <c r="AP3" s="18">
        <v>-1.786798781977962</v>
      </c>
      <c r="AQ3" s="18">
        <v>-0.56910070661097789</v>
      </c>
      <c r="AR3" s="18">
        <v>-0.30073509694890577</v>
      </c>
      <c r="AS3" s="18">
        <v>0.17072288902238114</v>
      </c>
      <c r="AT3" s="18">
        <v>-1.6886752290310294</v>
      </c>
      <c r="AU3" s="18">
        <v>-1.5303905231380786</v>
      </c>
      <c r="AV3" s="18">
        <v>-1.5073906805728015</v>
      </c>
      <c r="AW3" s="18">
        <v>-2.4277160626235457</v>
      </c>
      <c r="AX3" s="18">
        <v>-2.4514397377429988</v>
      </c>
      <c r="AY3" s="18">
        <v>-2.9389012330916038</v>
      </c>
      <c r="AZ3" s="18">
        <v>-3.4212258196844312</v>
      </c>
      <c r="BA3" s="18">
        <v>-2.379498016806624</v>
      </c>
      <c r="BB3" s="18">
        <v>-2.0654458473574047</v>
      </c>
      <c r="BC3" s="18">
        <v>-2.0126363328652315</v>
      </c>
      <c r="BD3" s="18">
        <v>-1.3401702682741685</v>
      </c>
      <c r="BE3" s="18">
        <v>-2.101310030356967</v>
      </c>
      <c r="BF3" s="18">
        <v>-2.0500066419590968</v>
      </c>
      <c r="BG3" s="18">
        <v>-2.33896568805197</v>
      </c>
      <c r="BH3" s="18">
        <v>-4.2800516440217988</v>
      </c>
      <c r="BI3" s="18">
        <v>-4.7783052851604335</v>
      </c>
      <c r="BJ3" s="18">
        <v>-7.5522752089330139</v>
      </c>
      <c r="BK3" s="18">
        <v>-8.8299131239929753</v>
      </c>
      <c r="BL3" s="39">
        <v>-8.216904560081705</v>
      </c>
      <c r="BM3" s="18">
        <v>-8.2775957561539659</v>
      </c>
      <c r="BN3" s="18">
        <v>-7.1876635325833025</v>
      </c>
      <c r="BO3" s="18">
        <v>-6.2670044471062507</v>
      </c>
      <c r="BP3" s="18">
        <v>-5.1554530387649153</v>
      </c>
      <c r="BQ3" s="18">
        <v>-5.2733545789716594</v>
      </c>
      <c r="BR3" s="18">
        <v>-6.2232287224056204</v>
      </c>
      <c r="BS3" s="18">
        <v>-7.8518429381008072</v>
      </c>
      <c r="BT3" s="18">
        <v>-7.9587260872051955</v>
      </c>
      <c r="BU3" s="18">
        <v>-7.4768628701312139</v>
      </c>
      <c r="BV3" s="18">
        <v>-6.7032324478157514</v>
      </c>
      <c r="BW3" s="18">
        <v>-5.7827253021307472</v>
      </c>
      <c r="BX3" s="18">
        <v>-5.6223267128818106</v>
      </c>
      <c r="BY3" s="18">
        <v>-5.1393831320472225</v>
      </c>
    </row>
    <row r="4" spans="1:97" x14ac:dyDescent="0.25">
      <c r="A4" s="17" t="s">
        <v>13</v>
      </c>
      <c r="B4" s="17" t="s">
        <v>89</v>
      </c>
      <c r="C4" s="18">
        <v>3.6104943502112614</v>
      </c>
      <c r="D4" s="18">
        <v>3.4174230200851681</v>
      </c>
      <c r="E4" s="18">
        <v>3.5945411366281577</v>
      </c>
      <c r="F4" s="18">
        <v>3.2408422532256771</v>
      </c>
      <c r="G4" s="18">
        <v>2.6141399973893029</v>
      </c>
      <c r="H4" s="18">
        <v>2.1590525060964918</v>
      </c>
      <c r="I4" s="18">
        <v>1.9248199185533332</v>
      </c>
      <c r="J4" s="18">
        <v>1.7727649679999318</v>
      </c>
      <c r="K4" s="18">
        <v>1.7556840596823886</v>
      </c>
      <c r="L4" s="18">
        <v>1.6195856311135772</v>
      </c>
      <c r="M4" s="18">
        <v>1.2379153654149626</v>
      </c>
      <c r="N4" s="18">
        <v>1.6300363773224635</v>
      </c>
      <c r="O4" s="18">
        <v>2.3390771882333068</v>
      </c>
      <c r="P4" s="18">
        <v>2.8711467626291078</v>
      </c>
      <c r="Q4" s="18">
        <v>3.6519623872045708</v>
      </c>
      <c r="R4" s="18">
        <v>3.2836897381886567</v>
      </c>
      <c r="S4" s="18">
        <v>3.4397751922393227</v>
      </c>
      <c r="T4" s="18">
        <v>4.4584605529988437</v>
      </c>
      <c r="U4" s="18">
        <v>4.8241793431739453</v>
      </c>
      <c r="V4" s="18">
        <v>4.7183795230381795</v>
      </c>
      <c r="W4" s="18">
        <v>4.7225250186500638</v>
      </c>
      <c r="X4" s="18">
        <v>4.3181421201928627</v>
      </c>
      <c r="Y4" s="18">
        <v>4.4376443422515397</v>
      </c>
      <c r="Z4" s="18">
        <v>5.5931204075155128</v>
      </c>
      <c r="AA4" s="18">
        <v>5.3522952959112171</v>
      </c>
      <c r="AB4" s="18">
        <v>5.9481939629490457</v>
      </c>
      <c r="AC4" s="18">
        <v>6.0238716131641654</v>
      </c>
      <c r="AD4" s="18">
        <v>5.4111251751970766</v>
      </c>
      <c r="AE4" s="18">
        <v>5.5591684967247428</v>
      </c>
      <c r="AF4" s="18">
        <v>5.6441604065396929</v>
      </c>
      <c r="AG4" s="18">
        <v>5.2062386275088866</v>
      </c>
      <c r="AH4" s="18">
        <v>5.1435522840198855</v>
      </c>
      <c r="AI4" s="18">
        <v>5.4868580533728686</v>
      </c>
      <c r="AJ4" s="18">
        <v>5.6302624067228448</v>
      </c>
      <c r="AK4" s="18">
        <v>5.6954046470373134</v>
      </c>
      <c r="AL4" s="18">
        <v>5.4365125102321432</v>
      </c>
      <c r="AM4" s="18">
        <v>6.9456035755630667</v>
      </c>
      <c r="AN4" s="18">
        <v>7.5162729308146394</v>
      </c>
      <c r="AO4" s="18">
        <v>7.8336355877882236</v>
      </c>
      <c r="AP4" s="18">
        <v>8.062982484905783</v>
      </c>
      <c r="AQ4" s="18">
        <v>6.2933279972070491</v>
      </c>
      <c r="AR4" s="18">
        <v>6.0366254065886267</v>
      </c>
      <c r="AS4" s="18">
        <v>5.285697951611108</v>
      </c>
      <c r="AT4" s="18">
        <v>4.7976717878414972</v>
      </c>
      <c r="AU4" s="18">
        <v>4.4412611068944168</v>
      </c>
      <c r="AV4" s="18">
        <v>4.5877473135593139</v>
      </c>
      <c r="AW4" s="18">
        <v>4.5709478707681548</v>
      </c>
      <c r="AX4" s="18">
        <v>4.9702280780502353</v>
      </c>
      <c r="AY4" s="18">
        <v>5.704184377209403</v>
      </c>
      <c r="AZ4" s="18">
        <v>6.5607150272856369</v>
      </c>
      <c r="BA4" s="18">
        <v>6.8255227153618465</v>
      </c>
      <c r="BB4" s="18">
        <v>6.3251557907939988</v>
      </c>
      <c r="BC4" s="18">
        <v>5.7467546410276604</v>
      </c>
      <c r="BD4" s="18">
        <v>5.3335324554167212</v>
      </c>
      <c r="BE4" s="18">
        <v>5.1382946968848886</v>
      </c>
      <c r="BF4" s="18">
        <v>5.0751825091427376</v>
      </c>
      <c r="BG4" s="18">
        <v>5.4162571270426918</v>
      </c>
      <c r="BH4" s="18">
        <v>5.9453138997124571</v>
      </c>
      <c r="BI4" s="18">
        <v>6.0179120739867482</v>
      </c>
      <c r="BJ4" s="18">
        <v>6.677925742366404</v>
      </c>
      <c r="BK4" s="18">
        <v>7.8472394327865471</v>
      </c>
      <c r="BL4" s="39">
        <v>7.2073559836867513</v>
      </c>
      <c r="BM4" s="18">
        <v>6.7506289342719361</v>
      </c>
      <c r="BN4" s="18">
        <v>6.8521647966631694</v>
      </c>
      <c r="BO4" s="18">
        <v>6.0859604613944471</v>
      </c>
      <c r="BP4" s="18">
        <v>5.6442781307560601</v>
      </c>
      <c r="BQ4" s="18">
        <v>5.1034106456325716</v>
      </c>
      <c r="BR4" s="18">
        <v>4.3207286733546058</v>
      </c>
      <c r="BS4" s="18">
        <v>4.860859336559832</v>
      </c>
      <c r="BT4" s="18">
        <v>5.8561085790858547</v>
      </c>
      <c r="BU4" s="18">
        <v>6.3753606769743651</v>
      </c>
      <c r="BV4" s="18">
        <v>7.011272784443082</v>
      </c>
      <c r="BW4" s="18">
        <v>7.1211286022163645</v>
      </c>
      <c r="BX4" s="18">
        <v>7.4199605794679169</v>
      </c>
      <c r="BY4" s="18">
        <v>7.0631479891608064</v>
      </c>
    </row>
    <row r="5" spans="1:97" x14ac:dyDescent="0.25">
      <c r="A5" s="17" t="s">
        <v>11</v>
      </c>
      <c r="B5" s="17" t="s">
        <v>86</v>
      </c>
      <c r="C5" s="18">
        <f t="shared" ref="C5:U5" si="0">+C6-C4-C3</f>
        <v>-4.7556929362599689</v>
      </c>
      <c r="D5" s="18">
        <f t="shared" si="0"/>
        <v>-4.4227688373159886</v>
      </c>
      <c r="E5" s="18">
        <f t="shared" si="0"/>
        <v>-4.5377631638321905</v>
      </c>
      <c r="F5" s="18">
        <f t="shared" si="0"/>
        <v>-2.5601782908063839</v>
      </c>
      <c r="G5" s="18">
        <f t="shared" si="0"/>
        <v>-2.5483765578698767</v>
      </c>
      <c r="H5" s="18">
        <f t="shared" si="0"/>
        <v>-3.4762151756493616</v>
      </c>
      <c r="I5" s="18">
        <f t="shared" si="0"/>
        <v>-2.1174857484121397</v>
      </c>
      <c r="J5" s="18">
        <f t="shared" si="0"/>
        <v>-3.28364938782192</v>
      </c>
      <c r="K5" s="18">
        <f t="shared" si="0"/>
        <v>-4.8930126473446576</v>
      </c>
      <c r="L5" s="18">
        <f t="shared" si="0"/>
        <v>-4.5984806527678845</v>
      </c>
      <c r="M5" s="18">
        <f t="shared" si="0"/>
        <v>-6.2018205252906657</v>
      </c>
      <c r="N5" s="18">
        <f t="shared" si="0"/>
        <v>-6.426807579618786</v>
      </c>
      <c r="O5" s="18">
        <f t="shared" si="0"/>
        <v>-3.9542502057300251</v>
      </c>
      <c r="P5" s="18">
        <f t="shared" si="0"/>
        <v>-1.1716473619769454</v>
      </c>
      <c r="Q5" s="18">
        <f t="shared" si="0"/>
        <v>1.0601301764858997</v>
      </c>
      <c r="R5" s="18">
        <f t="shared" si="0"/>
        <v>2.0764972803584816</v>
      </c>
      <c r="S5" s="18">
        <f t="shared" si="0"/>
        <v>2.5866289361401806</v>
      </c>
      <c r="T5" s="18">
        <f t="shared" si="0"/>
        <v>1.6909917492342288</v>
      </c>
      <c r="U5" s="18">
        <f t="shared" si="0"/>
        <v>0.921539005292213</v>
      </c>
      <c r="V5" s="18">
        <f t="shared" ref="V5" si="1">+V6-V4-V3</f>
        <v>1.0184839602586249</v>
      </c>
      <c r="W5" s="18">
        <f t="shared" ref="W5:AZ5" si="2">+W6-W4-W3</f>
        <v>0.26270750476458993</v>
      </c>
      <c r="X5" s="18">
        <f t="shared" si="2"/>
        <v>-0.26272459195850129</v>
      </c>
      <c r="Y5" s="18">
        <f t="shared" si="2"/>
        <v>0.2314156071457063</v>
      </c>
      <c r="Z5" s="18">
        <f t="shared" si="2"/>
        <v>0.41085688070456072</v>
      </c>
      <c r="AA5" s="18">
        <f t="shared" si="2"/>
        <v>-0.19269273678621079</v>
      </c>
      <c r="AB5" s="18">
        <f t="shared" si="2"/>
        <v>0.35793935179243652</v>
      </c>
      <c r="AC5" s="18">
        <f t="shared" si="2"/>
        <v>1.3696848487220188</v>
      </c>
      <c r="AD5" s="18">
        <f t="shared" si="2"/>
        <v>1.9816675741811802</v>
      </c>
      <c r="AE5" s="18">
        <f t="shared" si="2"/>
        <v>3.6730528368042035</v>
      </c>
      <c r="AF5" s="18">
        <f t="shared" si="2"/>
        <v>3.3978534817091148</v>
      </c>
      <c r="AG5" s="18">
        <f t="shared" si="2"/>
        <v>4.0054278445101028</v>
      </c>
      <c r="AH5" s="18">
        <f t="shared" si="2"/>
        <v>3.8948801831742559</v>
      </c>
      <c r="AI5" s="18">
        <f t="shared" si="2"/>
        <v>2.3928694793551868</v>
      </c>
      <c r="AJ5" s="18">
        <f t="shared" si="2"/>
        <v>1.7711298035421619</v>
      </c>
      <c r="AK5" s="18">
        <f t="shared" si="2"/>
        <v>0.83795258873920675</v>
      </c>
      <c r="AL5" s="18">
        <f t="shared" si="2"/>
        <v>1.5666091225996883</v>
      </c>
      <c r="AM5" s="18">
        <f t="shared" si="2"/>
        <v>0.6382005575097307</v>
      </c>
      <c r="AN5" s="18">
        <f t="shared" si="2"/>
        <v>0.17397087997116678</v>
      </c>
      <c r="AO5" s="18">
        <f t="shared" si="2"/>
        <v>-0.10730290644030327</v>
      </c>
      <c r="AP5" s="18">
        <f t="shared" si="2"/>
        <v>-0.16777473127088305</v>
      </c>
      <c r="AQ5" s="18">
        <f t="shared" si="2"/>
        <v>0.19210905863642447</v>
      </c>
      <c r="AR5" s="18">
        <f t="shared" si="2"/>
        <v>0.49698149771280908</v>
      </c>
      <c r="AS5" s="18">
        <f t="shared" si="2"/>
        <v>0.33023510709654808</v>
      </c>
      <c r="AT5" s="18">
        <f t="shared" si="2"/>
        <v>0.21146741590722962</v>
      </c>
      <c r="AU5" s="18">
        <f t="shared" si="2"/>
        <v>-0.53640850661484341</v>
      </c>
      <c r="AV5" s="18">
        <f t="shared" si="2"/>
        <v>-0.44443284548471085</v>
      </c>
      <c r="AW5" s="18">
        <f t="shared" si="2"/>
        <v>-0.60241663903296416</v>
      </c>
      <c r="AX5" s="18">
        <f t="shared" si="2"/>
        <v>-0.80021857459838586</v>
      </c>
      <c r="AY5" s="18">
        <f t="shared" si="2"/>
        <v>-0.13135315990827401</v>
      </c>
      <c r="AZ5" s="18">
        <f t="shared" si="2"/>
        <v>-1.9380499072348316</v>
      </c>
      <c r="BA5" s="18">
        <f t="shared" ref="BA5:BG5" si="3">+BA6-BA4-BA3</f>
        <v>-3.2932261353854764</v>
      </c>
      <c r="BB5" s="18">
        <f t="shared" si="3"/>
        <v>-3.1871320343511704</v>
      </c>
      <c r="BC5" s="18">
        <f t="shared" si="3"/>
        <v>-4.0411476270747553</v>
      </c>
      <c r="BD5" s="18">
        <f t="shared" si="3"/>
        <v>-4.2148997640676962</v>
      </c>
      <c r="BE5" s="18">
        <f t="shared" si="3"/>
        <v>-3.0532712627663892</v>
      </c>
      <c r="BF5" s="18">
        <f t="shared" si="3"/>
        <v>-3.1991692844357282</v>
      </c>
      <c r="BG5" s="18">
        <f t="shared" si="3"/>
        <v>-2.9311923101051374</v>
      </c>
      <c r="BH5" s="18">
        <f t="shared" ref="BH5:BP5" si="4">+BH6-BH4-BH3</f>
        <v>-3.0753253397930509</v>
      </c>
      <c r="BI5" s="18">
        <f t="shared" si="4"/>
        <v>-2.2143426150932202</v>
      </c>
      <c r="BJ5" s="18">
        <f t="shared" si="4"/>
        <v>-0.3103494200722503</v>
      </c>
      <c r="BK5" s="18">
        <f t="shared" si="4"/>
        <v>0.28751091235777793</v>
      </c>
      <c r="BL5" s="39">
        <f t="shared" si="4"/>
        <v>8.6765829811206174E-3</v>
      </c>
      <c r="BM5" s="18">
        <f t="shared" si="4"/>
        <v>-1.4095035361299519</v>
      </c>
      <c r="BN5" s="18">
        <f t="shared" si="4"/>
        <v>-3.6221203917429481</v>
      </c>
      <c r="BO5" s="18">
        <f t="shared" si="4"/>
        <v>-4.7994529746632235</v>
      </c>
      <c r="BP5" s="18">
        <f t="shared" si="4"/>
        <v>-5.8879034748064951</v>
      </c>
      <c r="BQ5" s="18">
        <f t="shared" ref="BQ5:BR5" si="5">+BQ6-BQ4-BQ3</f>
        <v>-6.9910710263358347</v>
      </c>
      <c r="BR5" s="18">
        <f t="shared" si="5"/>
        <v>-6.8934957428007611</v>
      </c>
      <c r="BS5" s="18">
        <f t="shared" ref="BS5:BT5" si="6">+BS6-BS4-BS3</f>
        <v>-4.6985407618881521</v>
      </c>
      <c r="BT5" s="18">
        <f t="shared" si="6"/>
        <v>-3.6692181270677411</v>
      </c>
      <c r="BU5" s="18">
        <f t="shared" ref="BU5:BV5" si="7">+BU6-BU4-BU3</f>
        <v>-1.1879101136019816</v>
      </c>
      <c r="BV5" s="18">
        <f t="shared" si="7"/>
        <v>-0.31864308027871058</v>
      </c>
      <c r="BW5" s="18">
        <f t="shared" ref="BW5:BY5" si="8">+BW6-BW4-BW3</f>
        <v>-0.4895380707317889</v>
      </c>
      <c r="BX5" s="18">
        <f t="shared" si="8"/>
        <v>-0.80426383160311499</v>
      </c>
      <c r="BY5" s="18">
        <f t="shared" si="8"/>
        <v>-1.1441384175299341</v>
      </c>
      <c r="BZ5" s="25"/>
      <c r="CA5" s="25"/>
    </row>
    <row r="6" spans="1:97" x14ac:dyDescent="0.25">
      <c r="A6" s="17" t="s">
        <v>125</v>
      </c>
      <c r="B6" s="17" t="s">
        <v>90</v>
      </c>
      <c r="C6" s="18">
        <v>-9.7991007509707551</v>
      </c>
      <c r="D6" s="18">
        <v>-9.4968992246938289</v>
      </c>
      <c r="E6" s="18">
        <v>-9.4724724286906223</v>
      </c>
      <c r="F6" s="18">
        <v>-8.5431609868066083</v>
      </c>
      <c r="G6" s="18">
        <v>-7.764417397624265</v>
      </c>
      <c r="H6" s="18">
        <v>-7.8008079602654865</v>
      </c>
      <c r="I6" s="18">
        <v>-6.3763048941023621</v>
      </c>
      <c r="J6" s="18">
        <v>-6.3823785183265578</v>
      </c>
      <c r="K6" s="18">
        <v>-6.8511626354745223</v>
      </c>
      <c r="L6" s="18">
        <v>-6.5746983354625383</v>
      </c>
      <c r="M6" s="18">
        <v>-7.7769646234100289</v>
      </c>
      <c r="N6" s="18">
        <v>-8.3284481848251684</v>
      </c>
      <c r="O6" s="18">
        <v>-6.0749037093221636</v>
      </c>
      <c r="P6" s="18">
        <v>-3.0553268580841104</v>
      </c>
      <c r="Q6" s="18">
        <v>-1.2281190797538895</v>
      </c>
      <c r="R6" s="18">
        <v>0.6115288344879688</v>
      </c>
      <c r="S6" s="18">
        <v>1.2680941993412032</v>
      </c>
      <c r="T6" s="18">
        <v>0.52910552094825192</v>
      </c>
      <c r="U6" s="18">
        <v>0.90053791758985224</v>
      </c>
      <c r="V6" s="18">
        <v>1.2280630218976012</v>
      </c>
      <c r="W6" s="18">
        <v>0.77093525302763433</v>
      </c>
      <c r="X6" s="18">
        <v>0.17694499077283829</v>
      </c>
      <c r="Y6" s="18">
        <v>0.38331219881243539</v>
      </c>
      <c r="Z6" s="18">
        <v>0.83304886042353554</v>
      </c>
      <c r="AA6" s="18">
        <v>0.62412689322483506</v>
      </c>
      <c r="AB6" s="18">
        <v>2.4879468856513216</v>
      </c>
      <c r="AC6" s="18">
        <v>4.1364352116319125</v>
      </c>
      <c r="AD6" s="18">
        <v>4.8439794062005612</v>
      </c>
      <c r="AE6" s="18">
        <v>6.7650885323431247</v>
      </c>
      <c r="AF6" s="18">
        <v>6.5510199122759589</v>
      </c>
      <c r="AG6" s="18">
        <v>6.4657049675657854</v>
      </c>
      <c r="AH6" s="18">
        <v>6.5355778685879189</v>
      </c>
      <c r="AI6" s="18">
        <v>4.9022729714119091</v>
      </c>
      <c r="AJ6" s="18">
        <v>4.1110032064070721</v>
      </c>
      <c r="AK6" s="18">
        <v>3.5527000748744291</v>
      </c>
      <c r="AL6" s="18">
        <v>4.1898180419782394</v>
      </c>
      <c r="AM6" s="18">
        <v>5.014904515350171</v>
      </c>
      <c r="AN6" s="18">
        <v>5.7582631938431525</v>
      </c>
      <c r="AO6" s="18">
        <v>5.7389455941817289</v>
      </c>
      <c r="AP6" s="18">
        <v>6.1084089716569379</v>
      </c>
      <c r="AQ6" s="18">
        <v>5.9163363492324956</v>
      </c>
      <c r="AR6" s="18">
        <v>6.23287180735253</v>
      </c>
      <c r="AS6" s="18">
        <v>5.7866559477300372</v>
      </c>
      <c r="AT6" s="18">
        <v>3.3204639747176974</v>
      </c>
      <c r="AU6" s="18">
        <v>2.3744620771414948</v>
      </c>
      <c r="AV6" s="18">
        <v>2.6359237875018016</v>
      </c>
      <c r="AW6" s="18">
        <v>1.540815169111645</v>
      </c>
      <c r="AX6" s="18">
        <v>1.7185697657088506</v>
      </c>
      <c r="AY6" s="18">
        <v>2.6339299842095252</v>
      </c>
      <c r="AZ6" s="18">
        <v>1.2014393003663746</v>
      </c>
      <c r="BA6" s="18">
        <v>1.1527985631697459</v>
      </c>
      <c r="BB6" s="18">
        <v>1.0725779090854239</v>
      </c>
      <c r="BC6" s="18">
        <v>-0.30702931891232593</v>
      </c>
      <c r="BD6" s="18">
        <v>-0.22153757692514342</v>
      </c>
      <c r="BE6" s="18">
        <v>-1.6286596238467774E-2</v>
      </c>
      <c r="BF6" s="18">
        <v>-0.17399341725208695</v>
      </c>
      <c r="BG6" s="18">
        <v>0.14609912888558402</v>
      </c>
      <c r="BH6" s="18">
        <v>-1.4100630841023931</v>
      </c>
      <c r="BI6" s="18">
        <v>-0.97473582626690558</v>
      </c>
      <c r="BJ6" s="18">
        <v>-1.1846988866388599</v>
      </c>
      <c r="BK6" s="18">
        <v>-0.69516277884865019</v>
      </c>
      <c r="BL6" s="18">
        <v>-1.0008719934138333</v>
      </c>
      <c r="BM6" s="18">
        <v>-2.9364703580119826</v>
      </c>
      <c r="BN6" s="18">
        <v>-3.9576191276630812</v>
      </c>
      <c r="BO6" s="18">
        <v>-4.9804969603750271</v>
      </c>
      <c r="BP6" s="18">
        <v>-5.3990783828153495</v>
      </c>
      <c r="BQ6" s="18">
        <v>-7.1610149596749215</v>
      </c>
      <c r="BR6" s="18">
        <v>-8.7959957918517748</v>
      </c>
      <c r="BS6" s="18">
        <v>-7.6895243634291273</v>
      </c>
      <c r="BT6" s="18">
        <v>-5.7718356351870819</v>
      </c>
      <c r="BU6" s="18">
        <v>-2.2894123067588308</v>
      </c>
      <c r="BV6" s="18">
        <v>-1.0602743651380154E-2</v>
      </c>
      <c r="BW6" s="18">
        <v>0.84886522935382869</v>
      </c>
      <c r="BX6" s="18">
        <v>0.99337003498299081</v>
      </c>
      <c r="BY6" s="18">
        <v>0.77962643958365019</v>
      </c>
      <c r="BZ6" s="25"/>
      <c r="CA6" s="25"/>
    </row>
    <row r="7" spans="1:97" x14ac:dyDescent="0.25">
      <c r="A7" s="17" t="s">
        <v>137</v>
      </c>
      <c r="B7" s="17" t="s">
        <v>89</v>
      </c>
      <c r="C7" s="18">
        <v>3.6167665450614206</v>
      </c>
      <c r="D7" s="18">
        <v>3.4229306150307144</v>
      </c>
      <c r="E7" s="18">
        <v>3.5988252703874783</v>
      </c>
      <c r="F7" s="18">
        <v>3.2439040444819143</v>
      </c>
      <c r="G7" s="18">
        <v>2.6175892721382787</v>
      </c>
      <c r="H7" s="18">
        <v>2.1623505330147932</v>
      </c>
      <c r="I7" s="18">
        <v>1.9276767933953161</v>
      </c>
      <c r="J7" s="18">
        <v>1.7812610609382014</v>
      </c>
      <c r="K7" s="18">
        <v>1.6205098033366987</v>
      </c>
      <c r="L7" s="18">
        <v>1.4618953331001521</v>
      </c>
      <c r="M7" s="18">
        <v>0.95686305062134369</v>
      </c>
      <c r="N7" s="18">
        <v>1.3184073104367602</v>
      </c>
      <c r="O7" s="18">
        <v>2.1935802230949464</v>
      </c>
      <c r="P7" s="18">
        <v>2.7417768683863644</v>
      </c>
      <c r="Q7" s="18">
        <v>3.6257663234510811</v>
      </c>
      <c r="R7" s="18">
        <v>3.2602753213019158</v>
      </c>
      <c r="S7" s="18">
        <v>3.3595816828118954</v>
      </c>
      <c r="T7" s="18">
        <v>4.3793464618940998</v>
      </c>
      <c r="U7" s="18">
        <v>4.7610429139822097</v>
      </c>
      <c r="V7" s="18">
        <v>4.7004016082952198</v>
      </c>
      <c r="W7" s="18">
        <v>4.6485542466454284</v>
      </c>
      <c r="X7" s="18">
        <v>4.1854190859875038</v>
      </c>
      <c r="Y7" s="18">
        <v>4.1581264731645602</v>
      </c>
      <c r="Z7" s="18">
        <v>5.1660183142425984</v>
      </c>
      <c r="AA7" s="18">
        <v>4.9983950978851128</v>
      </c>
      <c r="AB7" s="18">
        <v>5.686639470143998</v>
      </c>
      <c r="AC7" s="18">
        <v>5.8622656111865332</v>
      </c>
      <c r="AD7" s="18">
        <v>5.3538863636355805</v>
      </c>
      <c r="AE7" s="18">
        <v>5.433330646536219</v>
      </c>
      <c r="AF7" s="18">
        <v>5.4498543058137408</v>
      </c>
      <c r="AG7" s="18">
        <v>5.0131658942688704</v>
      </c>
      <c r="AH7" s="18">
        <v>4.9392572196223767</v>
      </c>
      <c r="AI7" s="18">
        <v>5.33636531901612</v>
      </c>
      <c r="AJ7" s="18">
        <v>5.5193449816615399</v>
      </c>
      <c r="AK7" s="18">
        <v>5.6571922719779222</v>
      </c>
      <c r="AL7" s="18">
        <v>5.4434335885798308</v>
      </c>
      <c r="AM7" s="18">
        <v>6.9861826065515844</v>
      </c>
      <c r="AN7" s="18">
        <v>7.5620478172011145</v>
      </c>
      <c r="AO7" s="18">
        <v>7.8391681311688135</v>
      </c>
      <c r="AP7" s="18">
        <v>7.9956854138803575</v>
      </c>
      <c r="AQ7" s="18">
        <v>6.2105097052480041</v>
      </c>
      <c r="AR7" s="18">
        <v>5.9844865110745644</v>
      </c>
      <c r="AS7" s="18">
        <v>5.2360831010474067</v>
      </c>
      <c r="AT7" s="18">
        <v>4.7741532254345582</v>
      </c>
      <c r="AU7" s="18">
        <v>4.420906200253202</v>
      </c>
      <c r="AV7" s="18">
        <v>4.5253422801466243</v>
      </c>
      <c r="AW7" s="18">
        <v>4.5258910559928154</v>
      </c>
      <c r="AX7" s="18">
        <v>4.8948258075707525</v>
      </c>
      <c r="AY7" s="18">
        <v>5.5617732155936155</v>
      </c>
      <c r="AZ7" s="18">
        <v>6.3987565752680133</v>
      </c>
      <c r="BA7" s="18">
        <v>6.6553868878848714</v>
      </c>
      <c r="BB7" s="18">
        <v>6.2047933884145152</v>
      </c>
      <c r="BC7" s="18">
        <v>5.6638944835711076</v>
      </c>
      <c r="BD7" s="18">
        <v>5.2900876174460034</v>
      </c>
      <c r="BE7" s="18">
        <v>5.107885292515272</v>
      </c>
      <c r="BF7" s="18">
        <v>5.079909557230593</v>
      </c>
      <c r="BG7" s="18">
        <v>5.4870193748335341</v>
      </c>
      <c r="BH7" s="18">
        <v>5.9812719678969692</v>
      </c>
      <c r="BI7" s="18">
        <v>5.9411001940853287</v>
      </c>
      <c r="BJ7" s="18">
        <v>6.5872236481443318</v>
      </c>
      <c r="BK7" s="18">
        <v>7.2727242534003036</v>
      </c>
      <c r="BL7" s="18">
        <v>6.2760542752150039</v>
      </c>
      <c r="BM7" s="18">
        <v>5.4952608910466276</v>
      </c>
      <c r="BN7" s="18">
        <v>5.2934063993869476</v>
      </c>
      <c r="BO7" s="18">
        <f>+BO4</f>
        <v>6.0859604613944471</v>
      </c>
      <c r="BP7" s="18">
        <f>+BP4</f>
        <v>5.6442781307560601</v>
      </c>
      <c r="BQ7" s="18">
        <f>+BQ4</f>
        <v>5.1034106456325716</v>
      </c>
      <c r="BR7" s="18">
        <f t="shared" ref="BR7:BT7" si="9">+BR4</f>
        <v>4.3207286733546058</v>
      </c>
      <c r="BS7" s="18">
        <f t="shared" si="9"/>
        <v>4.860859336559832</v>
      </c>
      <c r="BT7" s="18">
        <f t="shared" si="9"/>
        <v>5.8561085790858547</v>
      </c>
      <c r="BU7" s="18">
        <f t="shared" ref="BU7:BV7" si="10">+BU4</f>
        <v>6.3753606769743651</v>
      </c>
      <c r="BV7" s="18">
        <f t="shared" si="10"/>
        <v>7.011272784443082</v>
      </c>
      <c r="BW7" s="18">
        <f t="shared" ref="BW7:BY7" si="11">+BW4</f>
        <v>7.1211286022163645</v>
      </c>
      <c r="BX7" s="18">
        <f t="shared" si="11"/>
        <v>7.4199605794679169</v>
      </c>
      <c r="BY7" s="18">
        <f t="shared" si="11"/>
        <v>7.0631479891608064</v>
      </c>
    </row>
    <row r="8" spans="1:97" x14ac:dyDescent="0.25">
      <c r="A8" s="17" t="s">
        <v>136</v>
      </c>
      <c r="B8" s="17" t="s">
        <v>138</v>
      </c>
      <c r="C8" s="18"/>
      <c r="D8" s="18"/>
      <c r="E8" s="18"/>
      <c r="F8" s="18"/>
      <c r="G8" s="18"/>
      <c r="H8" s="18"/>
      <c r="I8" s="18"/>
      <c r="J8" s="18"/>
      <c r="BK8" s="18">
        <f>+BK4-BK7</f>
        <v>0.57451517938624352</v>
      </c>
      <c r="BL8" s="18">
        <f>+BL4-BL7</f>
        <v>0.93130170847174742</v>
      </c>
      <c r="BM8" s="18">
        <f>+BM4-BM7</f>
        <v>1.2553680432253085</v>
      </c>
      <c r="BN8" s="18">
        <f>+BN4-BN7</f>
        <v>1.5587583972762218</v>
      </c>
      <c r="BO8" s="18"/>
    </row>
    <row r="9" spans="1:97" x14ac:dyDescent="0.25">
      <c r="C9" s="18"/>
      <c r="D9" s="18"/>
      <c r="E9" s="18"/>
      <c r="F9" s="18"/>
      <c r="G9" s="18"/>
      <c r="H9" s="18"/>
      <c r="I9" s="18"/>
      <c r="J9" s="18"/>
    </row>
    <row r="11" spans="1:97" x14ac:dyDescent="0.25">
      <c r="CS11" s="17">
        <v>0.60803608794737984</v>
      </c>
    </row>
    <row r="12" spans="1:97" x14ac:dyDescent="0.25">
      <c r="CR12" s="17" t="s">
        <v>171</v>
      </c>
      <c r="CS12" s="17" t="s">
        <v>170</v>
      </c>
    </row>
  </sheetData>
  <phoneticPr fontId="33" type="noConversion"/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45">
    <tabColor theme="9"/>
  </sheetPr>
  <dimension ref="A1:BZ27"/>
  <sheetViews>
    <sheetView showGridLines="0" zoomScaleNormal="100" workbookViewId="0">
      <pane xSplit="2" ySplit="3" topLeftCell="BN4" activePane="bottomRight" state="frozen"/>
      <selection activeCell="K1" sqref="K1:BY1"/>
      <selection pane="topRight" activeCell="K1" sqref="K1:BY1"/>
      <selection pane="bottomLeft" activeCell="K1" sqref="K1:BY1"/>
      <selection pane="bottomRight" activeCell="A2" sqref="A2"/>
    </sheetView>
  </sheetViews>
  <sheetFormatPr defaultColWidth="9.109375" defaultRowHeight="12" x14ac:dyDescent="0.25"/>
  <cols>
    <col min="1" max="1" width="24.88671875" style="1" bestFit="1" customWidth="1"/>
    <col min="2" max="2" width="10.109375" style="1" bestFit="1" customWidth="1"/>
    <col min="3" max="9" width="12" style="1" bestFit="1" customWidth="1"/>
    <col min="10" max="11" width="12.5546875" style="1" bestFit="1" customWidth="1"/>
    <col min="12" max="18" width="12" style="1" bestFit="1" customWidth="1"/>
    <col min="19" max="27" width="12.5546875" style="1" bestFit="1" customWidth="1"/>
    <col min="28" max="29" width="12" style="1" bestFit="1" customWidth="1"/>
    <col min="30" max="34" width="12.5546875" style="1" bestFit="1" customWidth="1"/>
    <col min="35" max="35" width="12" style="1" bestFit="1" customWidth="1"/>
    <col min="36" max="37" width="12.5546875" style="1" bestFit="1" customWidth="1"/>
    <col min="38" max="38" width="12" style="1" bestFit="1" customWidth="1"/>
    <col min="39" max="39" width="12.5546875" style="1" bestFit="1" customWidth="1"/>
    <col min="40" max="40" width="12" style="1" bestFit="1" customWidth="1"/>
    <col min="41" max="43" width="12.5546875" style="1" bestFit="1" customWidth="1"/>
    <col min="44" max="49" width="12" style="1" bestFit="1" customWidth="1"/>
    <col min="50" max="51" width="9.88671875" style="1" bestFit="1" customWidth="1"/>
    <col min="52" max="95" width="9.109375" style="1"/>
    <col min="96" max="96" width="10.5546875" style="1" customWidth="1"/>
    <col min="97" max="16384" width="9.109375" style="1"/>
  </cols>
  <sheetData>
    <row r="1" spans="1:78" x14ac:dyDescent="0.25">
      <c r="C1" s="3">
        <v>38807</v>
      </c>
      <c r="D1" s="3">
        <v>38898</v>
      </c>
      <c r="E1" s="3">
        <v>38990</v>
      </c>
      <c r="F1" s="3">
        <v>39082</v>
      </c>
      <c r="G1" s="3">
        <v>39172</v>
      </c>
      <c r="H1" s="3">
        <v>39263</v>
      </c>
      <c r="I1" s="3">
        <v>39355</v>
      </c>
      <c r="J1" s="3">
        <v>39447</v>
      </c>
      <c r="K1" s="3">
        <v>39538</v>
      </c>
      <c r="L1" s="3">
        <v>39629</v>
      </c>
      <c r="M1" s="3">
        <v>39721</v>
      </c>
      <c r="N1" s="3">
        <v>39813</v>
      </c>
      <c r="O1" s="3">
        <v>39903</v>
      </c>
      <c r="P1" s="3">
        <v>39994</v>
      </c>
      <c r="Q1" s="3">
        <v>40086</v>
      </c>
      <c r="R1" s="3">
        <v>40178</v>
      </c>
      <c r="S1" s="3">
        <v>40268</v>
      </c>
      <c r="T1" s="3">
        <v>40359</v>
      </c>
      <c r="U1" s="3">
        <v>40451</v>
      </c>
      <c r="V1" s="3">
        <v>40543</v>
      </c>
      <c r="W1" s="3">
        <v>40633</v>
      </c>
      <c r="X1" s="3">
        <v>40724</v>
      </c>
      <c r="Y1" s="3">
        <v>40816</v>
      </c>
      <c r="Z1" s="3">
        <v>40908</v>
      </c>
      <c r="AA1" s="3">
        <v>40999</v>
      </c>
      <c r="AB1" s="3">
        <v>41090</v>
      </c>
      <c r="AC1" s="3">
        <v>41182</v>
      </c>
      <c r="AD1" s="3">
        <v>41274</v>
      </c>
      <c r="AE1" s="3">
        <v>41364</v>
      </c>
      <c r="AF1" s="3">
        <v>41455</v>
      </c>
      <c r="AG1" s="3">
        <v>41547</v>
      </c>
      <c r="AH1" s="3">
        <v>41639</v>
      </c>
      <c r="AI1" s="3">
        <v>41729</v>
      </c>
      <c r="AJ1" s="3">
        <v>41820</v>
      </c>
      <c r="AK1" s="3">
        <v>41912</v>
      </c>
      <c r="AL1" s="3">
        <v>42004</v>
      </c>
      <c r="AM1" s="3">
        <v>42094</v>
      </c>
      <c r="AN1" s="3">
        <v>42185</v>
      </c>
      <c r="AO1" s="3">
        <v>42277</v>
      </c>
      <c r="AP1" s="3">
        <v>42369</v>
      </c>
      <c r="AQ1" s="3">
        <v>42460</v>
      </c>
      <c r="AR1" s="3">
        <v>42551</v>
      </c>
      <c r="AS1" s="3">
        <v>42643</v>
      </c>
      <c r="AT1" s="3">
        <v>42735</v>
      </c>
      <c r="AU1" s="3">
        <v>42825</v>
      </c>
      <c r="AV1" s="3">
        <v>42916</v>
      </c>
      <c r="AW1" s="3">
        <v>43008</v>
      </c>
      <c r="AX1" s="3">
        <v>43100</v>
      </c>
      <c r="AY1" s="3">
        <v>43190</v>
      </c>
      <c r="AZ1" s="3">
        <v>43281</v>
      </c>
      <c r="BA1" s="3">
        <v>43373</v>
      </c>
      <c r="BB1" s="3">
        <v>43465</v>
      </c>
      <c r="BC1" s="3">
        <v>43555</v>
      </c>
      <c r="BD1" s="3">
        <v>43646</v>
      </c>
      <c r="BE1" s="3">
        <v>43738</v>
      </c>
      <c r="BF1" s="3">
        <v>43830</v>
      </c>
      <c r="BG1" s="3">
        <v>43921</v>
      </c>
      <c r="BH1" s="3">
        <v>44012</v>
      </c>
      <c r="BI1" s="3">
        <v>44104</v>
      </c>
      <c r="BJ1" s="3">
        <v>44196</v>
      </c>
      <c r="BK1" s="3">
        <v>44286</v>
      </c>
      <c r="BL1" s="3">
        <v>44377</v>
      </c>
      <c r="BM1" s="3">
        <v>44469</v>
      </c>
      <c r="BN1" s="3">
        <v>44561</v>
      </c>
      <c r="BO1" s="3">
        <v>44651</v>
      </c>
      <c r="BP1" s="3">
        <v>44742</v>
      </c>
      <c r="BQ1" s="3">
        <v>44834</v>
      </c>
      <c r="BR1" s="3">
        <v>44926</v>
      </c>
      <c r="BS1" s="3">
        <f>+'1. adat'!CQ3</f>
        <v>45016</v>
      </c>
      <c r="BT1" s="3">
        <f>+'1. adat'!CR3</f>
        <v>45107</v>
      </c>
      <c r="BU1" s="3">
        <f>+'1. adat'!CS3</f>
        <v>45199</v>
      </c>
      <c r="BV1" s="3">
        <f>+'1. adat'!CT3</f>
        <v>45291</v>
      </c>
      <c r="BW1" s="3">
        <f>+'1. adat'!CU3</f>
        <v>45382</v>
      </c>
      <c r="BX1" s="3">
        <f>+'1. adat'!CV3</f>
        <v>45473</v>
      </c>
      <c r="BY1" s="3">
        <f>+'1. adat'!CW3</f>
        <v>45565</v>
      </c>
    </row>
    <row r="2" spans="1:78" x14ac:dyDescent="0.25">
      <c r="C2" s="1" t="s">
        <v>117</v>
      </c>
      <c r="D2" s="1" t="s">
        <v>113</v>
      </c>
      <c r="E2" s="1" t="s">
        <v>115</v>
      </c>
      <c r="F2" s="1" t="s">
        <v>114</v>
      </c>
      <c r="G2" s="1" t="s">
        <v>118</v>
      </c>
      <c r="H2" s="1" t="s">
        <v>113</v>
      </c>
      <c r="I2" s="1" t="s">
        <v>115</v>
      </c>
      <c r="J2" s="1" t="s">
        <v>114</v>
      </c>
      <c r="K2" s="1">
        <v>2008</v>
      </c>
      <c r="L2" s="17"/>
      <c r="M2" s="17"/>
      <c r="O2" s="1">
        <v>2009</v>
      </c>
      <c r="P2" s="17"/>
      <c r="Q2" s="17"/>
      <c r="S2" s="1">
        <v>2010</v>
      </c>
      <c r="T2" s="17"/>
      <c r="U2" s="17"/>
      <c r="W2" s="1">
        <v>2011</v>
      </c>
      <c r="X2" s="17"/>
      <c r="Y2" s="17"/>
      <c r="AA2" s="1">
        <v>2012</v>
      </c>
      <c r="AB2" s="17"/>
      <c r="AC2" s="17"/>
      <c r="AE2" s="1">
        <v>2013</v>
      </c>
      <c r="AF2" s="17"/>
      <c r="AG2" s="17"/>
      <c r="AI2" s="1">
        <v>2014</v>
      </c>
      <c r="AJ2" s="17"/>
      <c r="AK2" s="17"/>
      <c r="AM2" s="1">
        <v>2015</v>
      </c>
      <c r="AN2" s="17"/>
      <c r="AO2" s="17"/>
      <c r="AQ2" s="1">
        <v>2016</v>
      </c>
      <c r="AR2" s="17"/>
      <c r="AS2" s="17"/>
      <c r="AU2" s="1">
        <v>2017</v>
      </c>
      <c r="AV2" s="17"/>
      <c r="AW2" s="17"/>
      <c r="AY2" s="1">
        <v>2018</v>
      </c>
      <c r="AZ2" s="17"/>
      <c r="BA2" s="17"/>
      <c r="BC2" s="1">
        <v>2019</v>
      </c>
      <c r="BD2" s="17"/>
      <c r="BE2" s="17"/>
      <c r="BG2" s="1">
        <v>2020</v>
      </c>
      <c r="BH2" s="17"/>
      <c r="BI2" s="17"/>
      <c r="BK2" s="1">
        <v>2021</v>
      </c>
      <c r="BL2" s="17"/>
      <c r="BM2" s="17"/>
      <c r="BO2" s="1">
        <v>2022</v>
      </c>
      <c r="BP2" s="17"/>
      <c r="BQ2" s="17"/>
      <c r="BS2" s="1">
        <v>2023</v>
      </c>
      <c r="BT2" s="17"/>
      <c r="BU2" s="17"/>
      <c r="BW2" s="1">
        <v>2024</v>
      </c>
      <c r="BX2" s="17"/>
      <c r="BY2" s="17"/>
    </row>
    <row r="3" spans="1:78" x14ac:dyDescent="0.25">
      <c r="C3" s="1" t="s">
        <v>20</v>
      </c>
      <c r="D3" s="1" t="s">
        <v>19</v>
      </c>
      <c r="E3" s="1" t="s">
        <v>73</v>
      </c>
      <c r="F3" s="1" t="s">
        <v>17</v>
      </c>
      <c r="G3" s="1" t="s">
        <v>21</v>
      </c>
      <c r="H3" s="1" t="s">
        <v>18</v>
      </c>
      <c r="I3" s="1" t="s">
        <v>19</v>
      </c>
      <c r="J3" s="1" t="s">
        <v>73</v>
      </c>
      <c r="K3" s="30" t="str">
        <f>'1. adat'!AI2</f>
        <v>2008 Q1</v>
      </c>
      <c r="L3" s="30" t="str">
        <f>'1. adat'!AJ2</f>
        <v>Q2</v>
      </c>
      <c r="M3" s="30" t="str">
        <f>'1. adat'!AK2</f>
        <v>Q3</v>
      </c>
      <c r="N3" s="30" t="str">
        <f>'1. adat'!AL2</f>
        <v>Q4</v>
      </c>
      <c r="O3" s="30" t="str">
        <f>'1. adat'!AM2</f>
        <v>2009 Q1</v>
      </c>
      <c r="P3" s="30" t="str">
        <f>'1. adat'!AN2</f>
        <v>Q2</v>
      </c>
      <c r="Q3" s="30" t="str">
        <f>'1. adat'!AO2</f>
        <v>Q3</v>
      </c>
      <c r="R3" s="30" t="str">
        <f>'1. adat'!AP2</f>
        <v>Q4</v>
      </c>
      <c r="S3" s="30" t="str">
        <f>'1. adat'!AQ2</f>
        <v>2010 Q1</v>
      </c>
      <c r="T3" s="30" t="str">
        <f>'1. adat'!AR2</f>
        <v>Q2</v>
      </c>
      <c r="U3" s="30" t="str">
        <f>'1. adat'!AS2</f>
        <v>Q3</v>
      </c>
      <c r="V3" s="30" t="str">
        <f>'1. adat'!AT2</f>
        <v>Q4</v>
      </c>
      <c r="W3" s="30" t="str">
        <f>'1. adat'!AU2</f>
        <v>2011 Q1</v>
      </c>
      <c r="X3" s="30" t="str">
        <f>'1. adat'!AV2</f>
        <v>Q2</v>
      </c>
      <c r="Y3" s="30" t="str">
        <f>'1. adat'!AW2</f>
        <v>Q3</v>
      </c>
      <c r="Z3" s="30" t="str">
        <f>'1. adat'!AX2</f>
        <v>Q4</v>
      </c>
      <c r="AA3" s="30" t="str">
        <f>'1. adat'!AY2</f>
        <v>2012 Q1</v>
      </c>
      <c r="AB3" s="30" t="str">
        <f>'1. adat'!AZ2</f>
        <v>Q2</v>
      </c>
      <c r="AC3" s="30" t="str">
        <f>'1. adat'!BA2</f>
        <v>Q3</v>
      </c>
      <c r="AD3" s="30" t="str">
        <f>'1. adat'!BB2</f>
        <v>Q4</v>
      </c>
      <c r="AE3" s="30" t="str">
        <f>'1. adat'!BC2</f>
        <v>2013 Q1</v>
      </c>
      <c r="AF3" s="30" t="str">
        <f>'1. adat'!BD2</f>
        <v>Q2</v>
      </c>
      <c r="AG3" s="30" t="str">
        <f>'1. adat'!BE2</f>
        <v>Q3</v>
      </c>
      <c r="AH3" s="30" t="str">
        <f>'1. adat'!BF2</f>
        <v>Q4</v>
      </c>
      <c r="AI3" s="30" t="str">
        <f>'1. adat'!BG2</f>
        <v>2014 Q1</v>
      </c>
      <c r="AJ3" s="30" t="str">
        <f>'1. adat'!BH2</f>
        <v>Q2</v>
      </c>
      <c r="AK3" s="30" t="str">
        <f>'1. adat'!BI2</f>
        <v>Q3</v>
      </c>
      <c r="AL3" s="30" t="str">
        <f>'1. adat'!BJ2</f>
        <v>Q4</v>
      </c>
      <c r="AM3" s="30" t="str">
        <f>'1. adat'!BK2</f>
        <v>2015 Q1</v>
      </c>
      <c r="AN3" s="30" t="str">
        <f>'1. adat'!BL2</f>
        <v>Q2</v>
      </c>
      <c r="AO3" s="30" t="str">
        <f>'1. adat'!BM2</f>
        <v>Q3</v>
      </c>
      <c r="AP3" s="30" t="str">
        <f>'1. adat'!BN2</f>
        <v>Q4</v>
      </c>
      <c r="AQ3" s="30" t="str">
        <f>'1. adat'!BO2</f>
        <v>2016 Q1</v>
      </c>
      <c r="AR3" s="30" t="str">
        <f>'1. adat'!BP2</f>
        <v>Q2</v>
      </c>
      <c r="AS3" s="30" t="str">
        <f>'1. adat'!BQ2</f>
        <v>Q3</v>
      </c>
      <c r="AT3" s="30" t="str">
        <f>'1. adat'!BR2</f>
        <v>Q4</v>
      </c>
      <c r="AU3" s="30" t="str">
        <f>'1. adat'!BS2</f>
        <v>2017 Q1</v>
      </c>
      <c r="AV3" s="30" t="str">
        <f>'1. adat'!BT2</f>
        <v>Q2</v>
      </c>
      <c r="AW3" s="30" t="str">
        <f>'1. adat'!BU2</f>
        <v>Q3</v>
      </c>
      <c r="AX3" s="30" t="str">
        <f>'1. adat'!BV2</f>
        <v>Q4</v>
      </c>
      <c r="AY3" s="30" t="str">
        <f>'1. adat'!BW2</f>
        <v>2018 Q1</v>
      </c>
      <c r="AZ3" s="30" t="str">
        <f>'1. adat'!BX2</f>
        <v>Q2</v>
      </c>
      <c r="BA3" s="30" t="str">
        <f>'1. adat'!BY2</f>
        <v>Q3</v>
      </c>
      <c r="BB3" s="30" t="str">
        <f>'1. adat'!BZ2</f>
        <v>Q4</v>
      </c>
      <c r="BC3" s="30" t="str">
        <f>'1. adat'!CA2</f>
        <v>2019 Q1</v>
      </c>
      <c r="BD3" s="30" t="str">
        <f>'1. adat'!CB2</f>
        <v>Q2</v>
      </c>
      <c r="BE3" s="30" t="str">
        <f>'1. adat'!CC2</f>
        <v>Q3</v>
      </c>
      <c r="BF3" s="30" t="str">
        <f>'1. adat'!CD2</f>
        <v>Q4</v>
      </c>
      <c r="BG3" s="30" t="str">
        <f>'1. adat'!CE2</f>
        <v>2020 Q1</v>
      </c>
      <c r="BH3" s="30" t="str">
        <f>'1. adat'!CF2</f>
        <v>Q2</v>
      </c>
      <c r="BI3" s="30" t="str">
        <f>'1. adat'!CG2</f>
        <v>Q3</v>
      </c>
      <c r="BJ3" s="30" t="str">
        <f>'1. adat'!CH2</f>
        <v>Q4</v>
      </c>
      <c r="BK3" s="30" t="str">
        <f>'1. adat'!CI2</f>
        <v>2021 Q1</v>
      </c>
      <c r="BL3" s="30" t="str">
        <f>'1. adat'!CJ2</f>
        <v>Q2</v>
      </c>
      <c r="BM3" s="30" t="str">
        <f>'1. adat'!CK2</f>
        <v>Q3</v>
      </c>
      <c r="BN3" s="30" t="str">
        <f>'1. adat'!CL2</f>
        <v>Q4</v>
      </c>
      <c r="BO3" s="30" t="str">
        <f>'1. adat'!CM2</f>
        <v>2022 Q1</v>
      </c>
      <c r="BP3" s="30" t="str">
        <f>'1. adat'!CN2</f>
        <v>Q2</v>
      </c>
      <c r="BQ3" s="30" t="str">
        <f>'1. adat'!CO2</f>
        <v>Q3</v>
      </c>
      <c r="BR3" s="30" t="str">
        <f>'1. adat'!CP2</f>
        <v>Q4</v>
      </c>
      <c r="BS3" s="30" t="str">
        <f>'1. adat'!CQ2</f>
        <v>2023 Q1</v>
      </c>
      <c r="BT3" s="30" t="str">
        <f>'1. adat'!CR2</f>
        <v>Q2</v>
      </c>
      <c r="BU3" s="30" t="str">
        <f>'1. adat'!CS2</f>
        <v>Q3</v>
      </c>
      <c r="BV3" s="30" t="str">
        <f>'1. adat'!CT2</f>
        <v>Q4</v>
      </c>
      <c r="BW3" s="30" t="str">
        <f>'1. adat'!CU2</f>
        <v>2024 Q1</v>
      </c>
      <c r="BX3" s="30" t="str">
        <f>'1. adat'!CV2</f>
        <v>Q2</v>
      </c>
      <c r="BY3" s="30" t="str">
        <f>'1. adat'!CW2</f>
        <v>Q3</v>
      </c>
    </row>
    <row r="4" spans="1:78" x14ac:dyDescent="0.25">
      <c r="A4" s="1" t="s">
        <v>30</v>
      </c>
      <c r="B4" s="1" t="s">
        <v>58</v>
      </c>
      <c r="C4" s="11">
        <v>2.1591654316429549</v>
      </c>
      <c r="D4" s="11">
        <v>2.0453864119730927</v>
      </c>
      <c r="E4" s="11">
        <v>1.6662607002730159</v>
      </c>
      <c r="F4" s="11">
        <v>0.95413300397948819</v>
      </c>
      <c r="G4" s="11">
        <v>0.59513867504903328</v>
      </c>
      <c r="H4" s="11">
        <v>0.30042356351061394</v>
      </c>
      <c r="I4" s="11">
        <v>0.62997959000193149</v>
      </c>
      <c r="J4" s="11">
        <v>7.6467774373134553E-2</v>
      </c>
      <c r="K4" s="11">
        <v>0.16440205300516034</v>
      </c>
      <c r="L4" s="11">
        <v>0.3264533534372136</v>
      </c>
      <c r="M4" s="11">
        <v>0.11883779166190392</v>
      </c>
      <c r="N4" s="11">
        <v>1.6761966345142401</v>
      </c>
      <c r="O4" s="11">
        <v>1.6577537037361225</v>
      </c>
      <c r="P4" s="11">
        <v>1.369568365026524</v>
      </c>
      <c r="Q4" s="11">
        <v>2.4158098435661204</v>
      </c>
      <c r="R4" s="11">
        <v>2.1025153758805764</v>
      </c>
      <c r="S4" s="11">
        <v>2.5512711648505366</v>
      </c>
      <c r="T4" s="11">
        <v>4.0487685562587616</v>
      </c>
      <c r="U4" s="11">
        <v>3.2660835670341637</v>
      </c>
      <c r="V4" s="11">
        <v>3.6545674820351688</v>
      </c>
      <c r="W4" s="11">
        <v>4.8396591721273134</v>
      </c>
      <c r="X4" s="11">
        <v>4.0779942582689843</v>
      </c>
      <c r="Y4" s="11">
        <v>5.8283693823409717</v>
      </c>
      <c r="Z4" s="11">
        <v>5.4865023912131257</v>
      </c>
      <c r="AA4" s="11">
        <v>4.5402073615091467</v>
      </c>
      <c r="AB4" s="11">
        <v>5.7706500096986915</v>
      </c>
      <c r="AC4" s="11">
        <v>5.5073199055732731</v>
      </c>
      <c r="AD4" s="11">
        <v>5.5208282863196194</v>
      </c>
      <c r="AE4" s="11">
        <v>5.0566846801453531</v>
      </c>
      <c r="AF4" s="11">
        <v>5.4849777086557125</v>
      </c>
      <c r="AG4" s="11">
        <v>4.9725026167393009</v>
      </c>
      <c r="AH4" s="11">
        <v>5.5359042035701522</v>
      </c>
      <c r="AI4" s="11">
        <v>5.3554513573033917</v>
      </c>
      <c r="AJ4" s="11">
        <v>5.2246127887810854</v>
      </c>
      <c r="AK4" s="11">
        <v>5.3184018851991288</v>
      </c>
      <c r="AL4" s="11">
        <v>4.9199163207932823</v>
      </c>
      <c r="AM4" s="11">
        <v>5.9085302778719182</v>
      </c>
      <c r="AN4" s="11">
        <v>5.3584839136159426</v>
      </c>
      <c r="AO4" s="11">
        <v>5.9833837959416947</v>
      </c>
      <c r="AP4" s="11">
        <v>5.7492737183355169</v>
      </c>
      <c r="AQ4" s="11">
        <v>5.2233350248359045</v>
      </c>
      <c r="AR4" s="11">
        <v>5.1208814765279937</v>
      </c>
      <c r="AS4" s="11">
        <v>4.5974651217337996</v>
      </c>
      <c r="AT4" s="11">
        <v>4.5394357023254406</v>
      </c>
      <c r="AU4" s="11">
        <v>4.277217255259476</v>
      </c>
      <c r="AV4" s="11">
        <v>4.8870771497940515</v>
      </c>
      <c r="AW4" s="11">
        <v>5.2619611870633616</v>
      </c>
      <c r="AX4" s="11">
        <v>6.4030167045503461</v>
      </c>
      <c r="AY4" s="11">
        <v>6.6095656394070934</v>
      </c>
      <c r="AZ4" s="11">
        <v>6.7965004679593308</v>
      </c>
      <c r="BA4" s="11">
        <v>6.1459171468161982</v>
      </c>
      <c r="BB4" s="11">
        <v>5.5220423758710915</v>
      </c>
      <c r="BC4" s="11">
        <v>4.944538460113451</v>
      </c>
      <c r="BD4" s="11">
        <v>5.1916635002066185</v>
      </c>
      <c r="BE4" s="11">
        <v>5.3914124304139142</v>
      </c>
      <c r="BF4" s="11">
        <v>4.8660804388183765</v>
      </c>
      <c r="BG4" s="11">
        <v>5.4720090404577757</v>
      </c>
      <c r="BH4" s="11">
        <v>7.9550825110959495</v>
      </c>
      <c r="BI4" s="11">
        <v>6.9621634208090741</v>
      </c>
      <c r="BJ4" s="11">
        <v>6.8922007633443059</v>
      </c>
      <c r="BK4" s="11">
        <v>6.6058070697338058</v>
      </c>
      <c r="BL4" s="11">
        <v>5.4558211907063434</v>
      </c>
      <c r="BM4" s="11">
        <v>5.6667679356372656</v>
      </c>
      <c r="BN4" s="11">
        <v>6.1649683595776796</v>
      </c>
      <c r="BO4" s="11">
        <v>6.0346010470821323</v>
      </c>
      <c r="BP4" s="11">
        <v>4.7847621232810313</v>
      </c>
      <c r="BQ4" s="11">
        <v>5.2261700672106839</v>
      </c>
      <c r="BR4" s="11">
        <v>5.0023755518071011</v>
      </c>
      <c r="BS4" s="11">
        <v>5.9579548142066994</v>
      </c>
      <c r="BT4" s="11">
        <v>7.0880069670184662</v>
      </c>
      <c r="BU4" s="11">
        <v>7.3521181214219675</v>
      </c>
      <c r="BV4" s="11">
        <v>7.5813979699779921</v>
      </c>
      <c r="BW4" s="11">
        <v>6.9699375894887572</v>
      </c>
      <c r="BX4" s="11">
        <v>7.3278890136451764</v>
      </c>
      <c r="BY4" s="11">
        <v>6.5806715572836199</v>
      </c>
      <c r="BZ4" s="33"/>
    </row>
    <row r="5" spans="1:78" x14ac:dyDescent="0.25">
      <c r="A5" s="1" t="s">
        <v>31</v>
      </c>
      <c r="B5" s="1" t="s">
        <v>82</v>
      </c>
      <c r="C5" s="11">
        <v>7.0635799944477009</v>
      </c>
      <c r="D5" s="11">
        <v>7.4561066142531889</v>
      </c>
      <c r="E5" s="11">
        <v>6.8920384986528722</v>
      </c>
      <c r="F5" s="11">
        <v>6.2406252692301116</v>
      </c>
      <c r="G5" s="11">
        <v>6.236016813636085</v>
      </c>
      <c r="H5" s="11">
        <v>6.2247873971222525</v>
      </c>
      <c r="I5" s="11">
        <v>6.6009574599035128</v>
      </c>
      <c r="J5" s="11">
        <v>6.2216708121501219</v>
      </c>
      <c r="K5" s="11">
        <v>5.8089292522952469</v>
      </c>
      <c r="L5" s="11">
        <v>5.3159159041918276</v>
      </c>
      <c r="M5" s="11">
        <v>5.515589744592182</v>
      </c>
      <c r="N5" s="11">
        <v>5.7898601233903531</v>
      </c>
      <c r="O5" s="11">
        <v>1.9433285196545524</v>
      </c>
      <c r="P5" s="11">
        <v>1.4962012677890819</v>
      </c>
      <c r="Q5" s="11">
        <v>2.0525598586888183</v>
      </c>
      <c r="R5" s="11">
        <v>2.1902167901556471</v>
      </c>
      <c r="S5" s="11">
        <v>2.2126090656105144</v>
      </c>
      <c r="T5" s="11">
        <v>3.1130359692165115</v>
      </c>
      <c r="U5" s="11">
        <v>2.4293631333091965</v>
      </c>
      <c r="V5" s="11">
        <v>2.2190917947315043</v>
      </c>
      <c r="W5" s="11">
        <v>3.9776743146780822</v>
      </c>
      <c r="X5" s="11">
        <v>2.6870423863931427</v>
      </c>
      <c r="Y5" s="11">
        <v>4.0025596099008425</v>
      </c>
      <c r="Z5" s="11">
        <v>4.0253305608399872</v>
      </c>
      <c r="AA5" s="11">
        <v>3.1328129363154469</v>
      </c>
      <c r="AB5" s="11">
        <v>3.9196715168722118</v>
      </c>
      <c r="AC5" s="11">
        <v>3.2624306752684373</v>
      </c>
      <c r="AD5" s="11">
        <v>3.5544656362748124</v>
      </c>
      <c r="AE5" s="11">
        <v>4.0187390947624069</v>
      </c>
      <c r="AF5" s="11">
        <v>3.772836449814998</v>
      </c>
      <c r="AG5" s="11">
        <v>3.7842740696836423</v>
      </c>
      <c r="AH5" s="11">
        <v>4.005470676423049</v>
      </c>
      <c r="AI5" s="11">
        <v>4.3192512629815543</v>
      </c>
      <c r="AJ5" s="11">
        <v>4.1954437026040097</v>
      </c>
      <c r="AK5" s="11">
        <v>4.4269360902929646</v>
      </c>
      <c r="AL5" s="11">
        <v>4.1347544313861455</v>
      </c>
      <c r="AM5" s="11">
        <v>4.7679771806998623</v>
      </c>
      <c r="AN5" s="11">
        <v>4.1409489569828706</v>
      </c>
      <c r="AO5" s="11">
        <v>4.6410587335986122</v>
      </c>
      <c r="AP5" s="11">
        <v>4.8029884134162293</v>
      </c>
      <c r="AQ5" s="11">
        <v>4.4079653114337196</v>
      </c>
      <c r="AR5" s="11">
        <v>5.002488893487496</v>
      </c>
      <c r="AS5" s="11">
        <v>4.7725665745616368</v>
      </c>
      <c r="AT5" s="11">
        <v>6.357685575659584</v>
      </c>
      <c r="AU5" s="11">
        <v>4.9680377870541417</v>
      </c>
      <c r="AV5" s="11">
        <v>5.2157063042197569</v>
      </c>
      <c r="AW5" s="11">
        <v>5.8056723526712117</v>
      </c>
      <c r="AX5" s="11">
        <v>6.9426335756030033</v>
      </c>
      <c r="AY5" s="11">
        <v>7.1773381584136029</v>
      </c>
      <c r="AZ5" s="11">
        <v>7.7470497359714949</v>
      </c>
      <c r="BA5" s="11">
        <v>6.9022546813805414</v>
      </c>
      <c r="BB5" s="11">
        <v>6.5921183614388852</v>
      </c>
      <c r="BC5" s="11">
        <v>6.7921311514577294</v>
      </c>
      <c r="BD5" s="11">
        <v>6.8719059657606021</v>
      </c>
      <c r="BE5" s="11">
        <v>8.6215463699191481</v>
      </c>
      <c r="BF5" s="11">
        <v>8.1379204537575447</v>
      </c>
      <c r="BG5" s="11">
        <v>8.5068546656133677</v>
      </c>
      <c r="BH5" s="11">
        <v>10.787499990601185</v>
      </c>
      <c r="BI5" s="11">
        <v>9.5901248349256392</v>
      </c>
      <c r="BJ5" s="11">
        <v>9.6370452065450785</v>
      </c>
      <c r="BK5" s="11">
        <v>8.7780926369979895</v>
      </c>
      <c r="BL5" s="11">
        <v>7.6684395105949976</v>
      </c>
      <c r="BM5" s="11">
        <v>7.7392250058475485</v>
      </c>
      <c r="BN5" s="11">
        <v>7.4477195061610661</v>
      </c>
      <c r="BO5" s="11">
        <v>7.4027340190131037</v>
      </c>
      <c r="BP5" s="11">
        <v>6.1759476550521297</v>
      </c>
      <c r="BQ5" s="11">
        <v>6.0171739469964809</v>
      </c>
      <c r="BR5" s="11">
        <v>6.0332554288983014</v>
      </c>
      <c r="BS5" s="11">
        <v>6.5464291138677284</v>
      </c>
      <c r="BT5" s="11">
        <v>7.4867835242367748</v>
      </c>
      <c r="BU5" s="11">
        <v>8.069434861328638</v>
      </c>
      <c r="BV5" s="11">
        <v>8.4514506447710769</v>
      </c>
      <c r="BW5" s="11">
        <v>8.2576547296195137</v>
      </c>
      <c r="BX5" s="11">
        <v>8.6370467884353879</v>
      </c>
      <c r="BY5" s="11">
        <v>8.103456177446299</v>
      </c>
    </row>
    <row r="6" spans="1:78" x14ac:dyDescent="0.25">
      <c r="A6" s="1" t="s">
        <v>32</v>
      </c>
      <c r="B6" s="1" t="s">
        <v>91</v>
      </c>
      <c r="C6" s="11">
        <v>4.8018383152628576</v>
      </c>
      <c r="D6" s="11">
        <v>5.4688980233011266</v>
      </c>
      <c r="E6" s="11">
        <v>5.2610368473046236</v>
      </c>
      <c r="F6" s="11">
        <v>5.1654612386513756</v>
      </c>
      <c r="G6" s="11">
        <v>5.6216631576168794</v>
      </c>
      <c r="H6" s="11">
        <v>5.9379034529541777</v>
      </c>
      <c r="I6" s="11">
        <v>6.1816527541505799</v>
      </c>
      <c r="J6" s="11">
        <v>5.8995303633362877</v>
      </c>
      <c r="K6" s="11">
        <v>5.8360353011963335</v>
      </c>
      <c r="L6" s="11">
        <v>5.2704923230517009</v>
      </c>
      <c r="M6" s="11">
        <v>5.6533481513498591</v>
      </c>
      <c r="N6" s="11">
        <v>3.2414800537430315</v>
      </c>
      <c r="O6" s="11">
        <v>0.37829658031368402</v>
      </c>
      <c r="P6" s="11">
        <v>0.3700657477568291</v>
      </c>
      <c r="Q6" s="11">
        <v>-0.18621853356688825</v>
      </c>
      <c r="R6" s="11">
        <v>-0.118681752874711</v>
      </c>
      <c r="S6" s="11">
        <v>-0.14823047284997795</v>
      </c>
      <c r="T6" s="11">
        <v>-0.98518313325025053</v>
      </c>
      <c r="U6" s="11">
        <v>-0.95232177563014786</v>
      </c>
      <c r="V6" s="11">
        <v>-1.2730225418102019</v>
      </c>
      <c r="W6" s="11">
        <v>-1.4791273038639865</v>
      </c>
      <c r="X6" s="11">
        <v>-0.93659848602036277</v>
      </c>
      <c r="Y6" s="11">
        <v>-1.2187180266868991</v>
      </c>
      <c r="Z6" s="11">
        <v>-1.2168406869464869</v>
      </c>
      <c r="AA6" s="11">
        <v>-1.3257655908534762</v>
      </c>
      <c r="AB6" s="11">
        <v>-1.5980391403137757</v>
      </c>
      <c r="AC6" s="11">
        <v>-1.7877938051001296</v>
      </c>
      <c r="AD6" s="11">
        <v>-1.6110871862256386</v>
      </c>
      <c r="AE6" s="11">
        <v>-1.5500039662682601</v>
      </c>
      <c r="AF6" s="11">
        <v>-1.4348549597903966</v>
      </c>
      <c r="AG6" s="11">
        <v>-1.258960378813202</v>
      </c>
      <c r="AH6" s="11">
        <v>-1.5583924116219139</v>
      </c>
      <c r="AI6" s="11">
        <v>-1.1111174065095037</v>
      </c>
      <c r="AJ6" s="11">
        <v>-1.037672711250893</v>
      </c>
      <c r="AK6" s="11">
        <v>-0.79294445897040933</v>
      </c>
      <c r="AL6" s="11">
        <v>-0.66256831102147751</v>
      </c>
      <c r="AM6" s="11">
        <v>-1.1200081137051439</v>
      </c>
      <c r="AN6" s="11">
        <v>-1.3288776235138486</v>
      </c>
      <c r="AO6" s="11">
        <v>-1.4236978986628213</v>
      </c>
      <c r="AP6" s="11">
        <v>-1.0816896742631703</v>
      </c>
      <c r="AQ6" s="11">
        <v>-0.81220607416471091</v>
      </c>
      <c r="AR6" s="11">
        <v>-3.0114388154234891E-2</v>
      </c>
      <c r="AS6" s="11">
        <v>0.23850612522538714</v>
      </c>
      <c r="AT6" s="11">
        <v>1.7979557355714511</v>
      </c>
      <c r="AU6" s="11">
        <v>0.7956966949601938</v>
      </c>
      <c r="AV6" s="11">
        <v>0.38669914666793997</v>
      </c>
      <c r="AW6" s="11">
        <v>0.5375028898111236</v>
      </c>
      <c r="AX6" s="11">
        <v>0.42197199965857723</v>
      </c>
      <c r="AY6" s="11">
        <v>0.55823461398823748</v>
      </c>
      <c r="AZ6" s="11">
        <v>0.84246133370579124</v>
      </c>
      <c r="BA6" s="11">
        <v>1.0035778505072364</v>
      </c>
      <c r="BB6" s="11">
        <v>1.0386265730776445</v>
      </c>
      <c r="BC6" s="11">
        <v>1.3823129612202836</v>
      </c>
      <c r="BD6" s="11">
        <v>1.5703186180949673</v>
      </c>
      <c r="BE6" s="11">
        <v>3.8227944479323872</v>
      </c>
      <c r="BF6" s="11">
        <v>3.3566024530335818</v>
      </c>
      <c r="BG6" s="11">
        <v>2.8564561161802575</v>
      </c>
      <c r="BH6" s="11">
        <v>2.8401585339762105</v>
      </c>
      <c r="BI6" s="11">
        <v>2.6958159588786756</v>
      </c>
      <c r="BJ6" s="11">
        <v>2.8322916687962283</v>
      </c>
      <c r="BK6" s="11">
        <v>3.3077567844697011</v>
      </c>
      <c r="BL6" s="11">
        <v>3.6688487647012269</v>
      </c>
      <c r="BM6" s="11">
        <v>3.3356806129843575</v>
      </c>
      <c r="BN6" s="11">
        <v>2.3039723164834296</v>
      </c>
      <c r="BO6" s="11">
        <v>1.2474568038519283</v>
      </c>
      <c r="BP6" s="11">
        <v>1.5632867997909927</v>
      </c>
      <c r="BQ6" s="11">
        <v>0.82223670780447278</v>
      </c>
      <c r="BR6" s="11">
        <v>1.0806732217308519</v>
      </c>
      <c r="BS6" s="11">
        <v>0.57913795968120751</v>
      </c>
      <c r="BT6" s="11">
        <v>0.21431404926932413</v>
      </c>
      <c r="BU6" s="11">
        <v>0.73766096211047028</v>
      </c>
      <c r="BV6" s="11">
        <v>0.87015617366599085</v>
      </c>
      <c r="BW6" s="11">
        <v>1.292827030219879</v>
      </c>
      <c r="BX6" s="11">
        <v>1.3544112572413003</v>
      </c>
      <c r="BY6" s="11">
        <v>1.6170622456191437</v>
      </c>
    </row>
    <row r="8" spans="1:78" x14ac:dyDescent="0.25">
      <c r="BQ8" s="11"/>
      <c r="BS8" s="11"/>
      <c r="BU8" s="11"/>
    </row>
    <row r="10" spans="1:78" ht="13.8" x14ac:dyDescent="0.25">
      <c r="A10" s="45"/>
    </row>
    <row r="11" spans="1:78" ht="13.8" x14ac:dyDescent="0.3">
      <c r="A11" s="46"/>
    </row>
    <row r="27" spans="3:66" x14ac:dyDescent="0.25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</row>
  </sheetData>
  <phoneticPr fontId="33" type="noConversion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47">
    <tabColor theme="9"/>
  </sheetPr>
  <dimension ref="A1:BR10"/>
  <sheetViews>
    <sheetView showGridLines="0" zoomScaleNormal="100" workbookViewId="0">
      <pane xSplit="2" ySplit="2" topLeftCell="BJ6" activePane="bottomRight" state="frozen"/>
      <selection activeCell="K1" sqref="K1:BY1"/>
      <selection pane="topRight" activeCell="K1" sqref="K1:BY1"/>
      <selection pane="bottomLeft" activeCell="K1" sqref="K1:BY1"/>
      <selection pane="bottomRight" activeCell="A10" sqref="A10:XFD10"/>
    </sheetView>
  </sheetViews>
  <sheetFormatPr defaultColWidth="9.109375" defaultRowHeight="12" x14ac:dyDescent="0.25"/>
  <cols>
    <col min="1" max="1" width="23" style="1" bestFit="1" customWidth="1"/>
    <col min="2" max="2" width="23" style="1" customWidth="1"/>
    <col min="3" max="95" width="9.109375" style="1"/>
    <col min="96" max="96" width="10.5546875" style="1" customWidth="1"/>
    <col min="97" max="16384" width="9.109375" style="1"/>
  </cols>
  <sheetData>
    <row r="1" spans="1:70" s="17" customFormat="1" x14ac:dyDescent="0.25">
      <c r="C1" s="1">
        <v>2008</v>
      </c>
      <c r="F1" s="1"/>
      <c r="G1" s="1">
        <v>2009</v>
      </c>
      <c r="J1" s="1"/>
      <c r="K1" s="1">
        <v>2010</v>
      </c>
      <c r="N1" s="1"/>
      <c r="O1" s="1">
        <v>2011</v>
      </c>
      <c r="R1" s="1"/>
      <c r="S1" s="1">
        <v>2012</v>
      </c>
      <c r="V1" s="1"/>
      <c r="W1" s="1">
        <v>2013</v>
      </c>
      <c r="Z1" s="1"/>
      <c r="AA1" s="1">
        <v>2014</v>
      </c>
      <c r="AD1" s="1"/>
      <c r="AE1" s="1">
        <v>2015</v>
      </c>
      <c r="AH1" s="1"/>
      <c r="AI1" s="1">
        <v>2016</v>
      </c>
      <c r="AL1" s="1"/>
      <c r="AM1" s="1">
        <v>2017</v>
      </c>
      <c r="AP1" s="1"/>
      <c r="AQ1" s="1">
        <v>2018</v>
      </c>
      <c r="AT1" s="1"/>
      <c r="AU1" s="1">
        <v>2019</v>
      </c>
      <c r="AX1" s="1"/>
      <c r="AY1" s="1">
        <v>2020</v>
      </c>
      <c r="BB1" s="1"/>
      <c r="BC1" s="1">
        <v>2021</v>
      </c>
      <c r="BF1" s="1"/>
      <c r="BG1" s="1">
        <v>2022</v>
      </c>
      <c r="BJ1" s="1"/>
      <c r="BK1" s="1">
        <v>2023</v>
      </c>
      <c r="BN1" s="1"/>
      <c r="BO1" s="1">
        <v>2024</v>
      </c>
    </row>
    <row r="2" spans="1:70" x14ac:dyDescent="0.25">
      <c r="C2" s="1" t="str">
        <f>'17. adat'!K3</f>
        <v>2008 Q1</v>
      </c>
      <c r="D2" s="1" t="str">
        <f>'17. adat'!L3</f>
        <v>Q2</v>
      </c>
      <c r="E2" s="1" t="str">
        <f>'17. adat'!M3</f>
        <v>Q3</v>
      </c>
      <c r="F2" s="1" t="str">
        <f>'17. adat'!N3</f>
        <v>Q4</v>
      </c>
      <c r="G2" s="1" t="str">
        <f>'17. adat'!O3</f>
        <v>2009 Q1</v>
      </c>
      <c r="H2" s="1" t="str">
        <f>'17. adat'!P3</f>
        <v>Q2</v>
      </c>
      <c r="I2" s="1" t="str">
        <f>'17. adat'!Q3</f>
        <v>Q3</v>
      </c>
      <c r="J2" s="1" t="str">
        <f>'17. adat'!R3</f>
        <v>Q4</v>
      </c>
      <c r="K2" s="1" t="str">
        <f>'17. adat'!S3</f>
        <v>2010 Q1</v>
      </c>
      <c r="L2" s="1" t="str">
        <f>'17. adat'!T3</f>
        <v>Q2</v>
      </c>
      <c r="M2" s="1" t="str">
        <f>'17. adat'!U3</f>
        <v>Q3</v>
      </c>
      <c r="N2" s="1" t="str">
        <f>'17. adat'!V3</f>
        <v>Q4</v>
      </c>
      <c r="O2" s="1" t="str">
        <f>'17. adat'!W3</f>
        <v>2011 Q1</v>
      </c>
      <c r="P2" s="1" t="str">
        <f>'17. adat'!X3</f>
        <v>Q2</v>
      </c>
      <c r="Q2" s="1" t="str">
        <f>'17. adat'!Y3</f>
        <v>Q3</v>
      </c>
      <c r="R2" s="1" t="str">
        <f>'17. adat'!Z3</f>
        <v>Q4</v>
      </c>
      <c r="S2" s="1" t="str">
        <f>'17. adat'!AA3</f>
        <v>2012 Q1</v>
      </c>
      <c r="T2" s="1" t="str">
        <f>'17. adat'!AB3</f>
        <v>Q2</v>
      </c>
      <c r="U2" s="1" t="str">
        <f>'17. adat'!AC3</f>
        <v>Q3</v>
      </c>
      <c r="V2" s="1" t="str">
        <f>'17. adat'!AD3</f>
        <v>Q4</v>
      </c>
      <c r="W2" s="1" t="str">
        <f>'17. adat'!AE3</f>
        <v>2013 Q1</v>
      </c>
      <c r="X2" s="1" t="str">
        <f>'17. adat'!AF3</f>
        <v>Q2</v>
      </c>
      <c r="Y2" s="1" t="str">
        <f>'17. adat'!AG3</f>
        <v>Q3</v>
      </c>
      <c r="Z2" s="1" t="str">
        <f>'17. adat'!AH3</f>
        <v>Q4</v>
      </c>
      <c r="AA2" s="1" t="str">
        <f>'17. adat'!AI3</f>
        <v>2014 Q1</v>
      </c>
      <c r="AB2" s="1" t="str">
        <f>'17. adat'!AJ3</f>
        <v>Q2</v>
      </c>
      <c r="AC2" s="1" t="str">
        <f>'17. adat'!AK3</f>
        <v>Q3</v>
      </c>
      <c r="AD2" s="1" t="str">
        <f>'17. adat'!AL3</f>
        <v>Q4</v>
      </c>
      <c r="AE2" s="1" t="str">
        <f>'17. adat'!AM3</f>
        <v>2015 Q1</v>
      </c>
      <c r="AF2" s="1" t="str">
        <f>'17. adat'!AN3</f>
        <v>Q2</v>
      </c>
      <c r="AG2" s="1" t="str">
        <f>'17. adat'!AO3</f>
        <v>Q3</v>
      </c>
      <c r="AH2" s="1" t="str">
        <f>'17. adat'!AP3</f>
        <v>Q4</v>
      </c>
      <c r="AI2" s="1" t="str">
        <f>'17. adat'!AQ3</f>
        <v>2016 Q1</v>
      </c>
      <c r="AJ2" s="1" t="str">
        <f>'17. adat'!AR3</f>
        <v>Q2</v>
      </c>
      <c r="AK2" s="1" t="str">
        <f>'17. adat'!AS3</f>
        <v>Q3</v>
      </c>
      <c r="AL2" s="1" t="str">
        <f>'17. adat'!AT3</f>
        <v>Q4</v>
      </c>
      <c r="AM2" s="1" t="str">
        <f>'17. adat'!AU3</f>
        <v>2017 Q1</v>
      </c>
      <c r="AN2" s="1" t="str">
        <f>'17. adat'!AV3</f>
        <v>Q2</v>
      </c>
      <c r="AO2" s="1" t="str">
        <f>'17. adat'!AW3</f>
        <v>Q3</v>
      </c>
      <c r="AP2" s="1" t="str">
        <f>'17. adat'!AX3</f>
        <v>Q4</v>
      </c>
      <c r="AQ2" s="1" t="str">
        <f>'17. adat'!AY3</f>
        <v>2018 Q1</v>
      </c>
      <c r="AR2" s="1" t="str">
        <f>'17. adat'!AZ3</f>
        <v>Q2</v>
      </c>
      <c r="AS2" s="1" t="str">
        <f>'17. adat'!BA3</f>
        <v>Q3</v>
      </c>
      <c r="AT2" s="1" t="str">
        <f>'17. adat'!BB3</f>
        <v>Q4</v>
      </c>
      <c r="AU2" s="1" t="str">
        <f>'17. adat'!BC3</f>
        <v>2019 Q1</v>
      </c>
      <c r="AV2" s="1" t="str">
        <f>'17. adat'!BD3</f>
        <v>Q2</v>
      </c>
      <c r="AW2" s="1" t="str">
        <f>'17. adat'!BE3</f>
        <v>Q3</v>
      </c>
      <c r="AX2" s="1" t="str">
        <f>'17. adat'!BF3</f>
        <v>Q4</v>
      </c>
      <c r="AY2" s="1" t="str">
        <f>'17. adat'!BG3</f>
        <v>2020 Q1</v>
      </c>
      <c r="AZ2" s="1" t="str">
        <f>'17. adat'!BH3</f>
        <v>Q2</v>
      </c>
      <c r="BA2" s="1" t="str">
        <f>'17. adat'!BI3</f>
        <v>Q3</v>
      </c>
      <c r="BB2" s="1" t="str">
        <f>'17. adat'!BJ3</f>
        <v>Q4</v>
      </c>
      <c r="BC2" s="1" t="str">
        <f>'17. adat'!BK3</f>
        <v>2021 Q1</v>
      </c>
      <c r="BD2" s="1" t="str">
        <f>'17. adat'!BL3</f>
        <v>Q2</v>
      </c>
      <c r="BE2" s="1" t="str">
        <f>'17. adat'!BM3</f>
        <v>Q3</v>
      </c>
      <c r="BF2" s="1" t="str">
        <f>'17. adat'!BN3</f>
        <v>Q4</v>
      </c>
      <c r="BG2" s="1" t="str">
        <f>'17. adat'!BO3</f>
        <v>2022 Q1</v>
      </c>
      <c r="BH2" s="1" t="str">
        <f>'17. adat'!BP3</f>
        <v>Q2</v>
      </c>
      <c r="BI2" s="1" t="str">
        <f>'17. adat'!BQ3</f>
        <v>Q3</v>
      </c>
      <c r="BJ2" s="1" t="str">
        <f>'17. adat'!BR3</f>
        <v>Q4</v>
      </c>
      <c r="BK2" s="1" t="str">
        <f>'17. adat'!BS3</f>
        <v>2023 Q1</v>
      </c>
      <c r="BL2" s="1" t="str">
        <f>'17. adat'!BT3</f>
        <v>Q2</v>
      </c>
      <c r="BM2" s="1" t="str">
        <f>'17. adat'!BU3</f>
        <v>Q3</v>
      </c>
      <c r="BN2" s="1" t="str">
        <f>'17. adat'!BV3</f>
        <v>Q4</v>
      </c>
      <c r="BO2" s="1" t="str">
        <f>'17. adat'!BW3</f>
        <v>2024 Q1</v>
      </c>
      <c r="BP2" s="1" t="str">
        <f>'17. adat'!BX3</f>
        <v>Q2</v>
      </c>
      <c r="BQ2" s="1" t="str">
        <f>'17. adat'!BY3</f>
        <v>Q3</v>
      </c>
    </row>
    <row r="3" spans="1:70" x14ac:dyDescent="0.25"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</row>
    <row r="4" spans="1:70" x14ac:dyDescent="0.25">
      <c r="A4" s="1" t="s">
        <v>54</v>
      </c>
      <c r="B4" s="1" t="s">
        <v>164</v>
      </c>
      <c r="C4" s="3">
        <v>39538</v>
      </c>
      <c r="D4" s="3">
        <v>39629</v>
      </c>
      <c r="E4" s="3">
        <v>39721</v>
      </c>
      <c r="F4" s="3">
        <v>39813</v>
      </c>
      <c r="G4" s="3">
        <v>39903</v>
      </c>
      <c r="H4" s="3">
        <v>39994</v>
      </c>
      <c r="I4" s="3">
        <v>40086</v>
      </c>
      <c r="J4" s="3">
        <v>40178</v>
      </c>
      <c r="K4" s="3">
        <v>40268</v>
      </c>
      <c r="L4" s="3">
        <v>40359</v>
      </c>
      <c r="M4" s="3">
        <v>40451</v>
      </c>
      <c r="N4" s="3">
        <v>40543</v>
      </c>
      <c r="O4" s="3">
        <v>40633</v>
      </c>
      <c r="P4" s="3">
        <v>40724</v>
      </c>
      <c r="Q4" s="3">
        <v>40816</v>
      </c>
      <c r="R4" s="3">
        <v>40908</v>
      </c>
      <c r="S4" s="3">
        <v>40999</v>
      </c>
      <c r="T4" s="3">
        <v>41090</v>
      </c>
      <c r="U4" s="3">
        <v>41182</v>
      </c>
      <c r="V4" s="3">
        <v>41274</v>
      </c>
      <c r="W4" s="3">
        <v>41364</v>
      </c>
      <c r="X4" s="3">
        <v>41455</v>
      </c>
      <c r="Y4" s="3">
        <v>41547</v>
      </c>
      <c r="Z4" s="3">
        <v>41639</v>
      </c>
      <c r="AA4" s="3">
        <v>41729</v>
      </c>
      <c r="AB4" s="3">
        <v>41820</v>
      </c>
      <c r="AC4" s="3">
        <v>41912</v>
      </c>
      <c r="AD4" s="3">
        <v>42004</v>
      </c>
      <c r="AE4" s="3">
        <v>42094</v>
      </c>
      <c r="AF4" s="3">
        <v>42185</v>
      </c>
      <c r="AG4" s="3">
        <v>42277</v>
      </c>
      <c r="AH4" s="3">
        <v>42369</v>
      </c>
      <c r="AI4" s="3">
        <v>42460</v>
      </c>
      <c r="AJ4" s="3">
        <v>42551</v>
      </c>
      <c r="AK4" s="3">
        <v>42643</v>
      </c>
      <c r="AL4" s="3">
        <v>42735</v>
      </c>
      <c r="AM4" s="3">
        <v>42825</v>
      </c>
      <c r="AN4" s="3">
        <v>42916</v>
      </c>
      <c r="AO4" s="3">
        <v>43008</v>
      </c>
      <c r="AP4" s="3">
        <v>43100</v>
      </c>
      <c r="AQ4" s="3">
        <v>43190</v>
      </c>
      <c r="AR4" s="3">
        <v>43281</v>
      </c>
      <c r="AS4" s="3">
        <v>43373</v>
      </c>
      <c r="AT4" s="3">
        <v>43465</v>
      </c>
      <c r="AU4" s="3">
        <v>43555</v>
      </c>
      <c r="AV4" s="3">
        <v>43646</v>
      </c>
      <c r="AW4" s="3">
        <v>43738</v>
      </c>
      <c r="AX4" s="3">
        <v>43830</v>
      </c>
      <c r="AY4" s="3">
        <v>43921</v>
      </c>
      <c r="AZ4" s="3">
        <v>44012</v>
      </c>
      <c r="BA4" s="3">
        <v>44104</v>
      </c>
      <c r="BB4" s="3">
        <v>44196</v>
      </c>
      <c r="BC4" s="3">
        <v>44286</v>
      </c>
      <c r="BD4" s="3">
        <v>44377</v>
      </c>
      <c r="BE4" s="3">
        <v>44469</v>
      </c>
      <c r="BF4" s="3">
        <v>44561</v>
      </c>
      <c r="BG4" s="3">
        <v>44651</v>
      </c>
      <c r="BH4" s="3">
        <v>44742</v>
      </c>
      <c r="BI4" s="3">
        <v>44834</v>
      </c>
      <c r="BJ4" s="3">
        <v>44926</v>
      </c>
      <c r="BK4" s="3">
        <v>45016</v>
      </c>
      <c r="BL4" s="3">
        <v>45107</v>
      </c>
      <c r="BM4" s="3">
        <v>45199</v>
      </c>
      <c r="BN4" s="3">
        <v>45291</v>
      </c>
      <c r="BO4" s="3">
        <v>45382</v>
      </c>
      <c r="BP4" s="3">
        <v>45473</v>
      </c>
      <c r="BQ4" s="3">
        <v>45565</v>
      </c>
      <c r="BR4" s="3"/>
    </row>
    <row r="5" spans="1:70" x14ac:dyDescent="0.25">
      <c r="A5" s="1" t="s">
        <v>98</v>
      </c>
      <c r="B5" s="1" t="s">
        <v>92</v>
      </c>
      <c r="C5" s="11">
        <v>24.239123728222829</v>
      </c>
      <c r="D5" s="11">
        <v>23.727855765102699</v>
      </c>
      <c r="E5" s="11">
        <v>24.246278077191349</v>
      </c>
      <c r="F5" s="11">
        <v>26.40647889771811</v>
      </c>
      <c r="G5" s="11">
        <v>27.016849522750057</v>
      </c>
      <c r="H5" s="11">
        <v>27.30801889853182</v>
      </c>
      <c r="I5" s="11">
        <v>27.916627669275258</v>
      </c>
      <c r="J5" s="11">
        <v>28.586879859774843</v>
      </c>
      <c r="K5" s="11">
        <v>27.657577578072441</v>
      </c>
      <c r="L5" s="11">
        <v>27.328784829400593</v>
      </c>
      <c r="M5" s="11">
        <v>26.344130541977329</v>
      </c>
      <c r="N5" s="11">
        <v>26.836828610768322</v>
      </c>
      <c r="O5" s="11">
        <v>26.451540078488396</v>
      </c>
      <c r="P5" s="11">
        <v>26.329456909741587</v>
      </c>
      <c r="Q5" s="11">
        <v>27.00815082650621</v>
      </c>
      <c r="R5" s="11">
        <v>27.305479763226664</v>
      </c>
      <c r="S5" s="11">
        <v>26.24858474892341</v>
      </c>
      <c r="T5" s="11">
        <v>26.117780215006654</v>
      </c>
      <c r="U5" s="11">
        <v>25.91722896991827</v>
      </c>
      <c r="V5" s="11">
        <v>26.545770089244634</v>
      </c>
      <c r="W5" s="11">
        <v>26.15073078241598</v>
      </c>
      <c r="X5" s="11">
        <v>24.760511820865297</v>
      </c>
      <c r="Y5" s="11">
        <v>23.039098885114591</v>
      </c>
      <c r="Z5" s="11">
        <v>22.885805594748142</v>
      </c>
      <c r="AA5" s="11">
        <v>21.836197570166078</v>
      </c>
      <c r="AB5" s="11">
        <v>21.2641151443976</v>
      </c>
      <c r="AC5" s="11">
        <v>20.599367723435837</v>
      </c>
      <c r="AD5" s="11">
        <v>21.009901148873887</v>
      </c>
      <c r="AE5" s="11">
        <v>20.510165376403947</v>
      </c>
      <c r="AF5" s="11">
        <v>20.261902222164309</v>
      </c>
      <c r="AG5" s="11">
        <v>19.776070727946486</v>
      </c>
      <c r="AH5" s="11">
        <v>20.167223628481832</v>
      </c>
      <c r="AI5" s="11">
        <v>19.672514478693103</v>
      </c>
      <c r="AJ5" s="11">
        <v>19.574428167346785</v>
      </c>
      <c r="AK5" s="11">
        <v>19.405205585442417</v>
      </c>
      <c r="AL5" s="11">
        <v>20.50669246997224</v>
      </c>
      <c r="AM5" s="11">
        <v>20.038286499026803</v>
      </c>
      <c r="AN5" s="11">
        <v>20.123092064482158</v>
      </c>
      <c r="AO5" s="11">
        <v>19.744048919577438</v>
      </c>
      <c r="AP5" s="11">
        <v>19.837336802666915</v>
      </c>
      <c r="AQ5" s="11">
        <v>19.978312016402324</v>
      </c>
      <c r="AR5" s="11">
        <v>20.303559329486191</v>
      </c>
      <c r="AS5" s="11">
        <v>20.038180550924217</v>
      </c>
      <c r="AT5" s="11">
        <v>20.441636326607846</v>
      </c>
      <c r="AU5" s="11">
        <v>20.118468749030697</v>
      </c>
      <c r="AV5" s="11">
        <v>19.789796392619184</v>
      </c>
      <c r="AW5" s="11">
        <v>19.589385153851531</v>
      </c>
      <c r="AX5" s="11">
        <v>19.926147377739241</v>
      </c>
      <c r="AY5" s="11">
        <v>20.181208503857874</v>
      </c>
      <c r="AZ5" s="11">
        <v>21.49401674190387</v>
      </c>
      <c r="BA5" s="11">
        <v>21.936273085196103</v>
      </c>
      <c r="BB5" s="11">
        <v>23.233309742209194</v>
      </c>
      <c r="BC5" s="11">
        <v>23.82367120436799</v>
      </c>
      <c r="BD5" s="11">
        <v>23.054450475501355</v>
      </c>
      <c r="BE5" s="11">
        <v>22.84010108358331</v>
      </c>
      <c r="BF5" s="11">
        <v>23.365855527526076</v>
      </c>
      <c r="BG5" s="11">
        <v>23.066651282475327</v>
      </c>
      <c r="BH5" s="11">
        <v>22.024633059730089</v>
      </c>
      <c r="BI5" s="11">
        <v>21.184479471056321</v>
      </c>
      <c r="BJ5" s="11">
        <v>19.485197900845563</v>
      </c>
      <c r="BK5" s="11">
        <v>18.247992354121241</v>
      </c>
      <c r="BL5" s="11">
        <v>16.882877663751795</v>
      </c>
      <c r="BM5" s="11">
        <v>16.245478270832315</v>
      </c>
      <c r="BN5" s="11">
        <v>16.166148616030597</v>
      </c>
      <c r="BO5" s="11">
        <v>16.345675949714348</v>
      </c>
      <c r="BP5" s="11">
        <v>16.502608129690842</v>
      </c>
      <c r="BQ5" s="11">
        <v>16.193267024998772</v>
      </c>
      <c r="BR5" s="11"/>
    </row>
    <row r="6" spans="1:70" x14ac:dyDescent="0.25">
      <c r="A6" s="1" t="s">
        <v>97</v>
      </c>
      <c r="B6" s="1" t="s">
        <v>140</v>
      </c>
      <c r="C6" s="11">
        <v>3.5130769013548702</v>
      </c>
      <c r="D6" s="11">
        <v>3.4785892103939751</v>
      </c>
      <c r="E6" s="11">
        <v>3.3577451875648938</v>
      </c>
      <c r="F6" s="11">
        <v>3.5308292743647476</v>
      </c>
      <c r="G6" s="11">
        <v>3.3621042608708276</v>
      </c>
      <c r="H6" s="11">
        <v>3.190768185876121</v>
      </c>
      <c r="I6" s="11">
        <v>2.9678184021976723</v>
      </c>
      <c r="J6" s="11">
        <v>2.8156943823966536</v>
      </c>
      <c r="K6" s="11">
        <v>2.748154597022042</v>
      </c>
      <c r="L6" s="11">
        <v>2.7057436524269627</v>
      </c>
      <c r="M6" s="11">
        <v>2.6543186705268984</v>
      </c>
      <c r="N6" s="11">
        <v>2.6554358029641736</v>
      </c>
      <c r="O6" s="11">
        <v>2.6738648429317595</v>
      </c>
      <c r="P6" s="11">
        <v>2.6322702751390916</v>
      </c>
      <c r="Q6" s="11">
        <v>2.6179436580275812</v>
      </c>
      <c r="R6" s="11">
        <v>2.6218610408602476</v>
      </c>
      <c r="S6" s="11">
        <v>2.7943954010655769</v>
      </c>
      <c r="T6" s="11">
        <v>3.1717767635781122</v>
      </c>
      <c r="U6" s="11">
        <v>3.6605957675524858</v>
      </c>
      <c r="V6" s="11">
        <v>4.2968336562961396</v>
      </c>
      <c r="W6" s="11">
        <v>4.921720255276739</v>
      </c>
      <c r="X6" s="11">
        <v>5.3403799113642014</v>
      </c>
      <c r="Y6" s="11">
        <v>6.2437273479922739</v>
      </c>
      <c r="Z6" s="11">
        <v>6.5593481897988397</v>
      </c>
      <c r="AA6" s="11">
        <v>6.9548774435561542</v>
      </c>
      <c r="AB6" s="11">
        <v>7.3128444803121191</v>
      </c>
      <c r="AC6" s="11">
        <v>7.0652732859096563</v>
      </c>
      <c r="AD6" s="11">
        <v>7.1028038750658533</v>
      </c>
      <c r="AE6" s="11">
        <v>7.3712777351293735</v>
      </c>
      <c r="AF6" s="11">
        <v>7.9897752143423872</v>
      </c>
      <c r="AG6" s="11">
        <v>8.5225421041612162</v>
      </c>
      <c r="AH6" s="11">
        <v>9.037960100514761</v>
      </c>
      <c r="AI6" s="11">
        <v>9.953555832769208</v>
      </c>
      <c r="AJ6" s="11">
        <v>10.435581782331999</v>
      </c>
      <c r="AK6" s="11">
        <v>10.789377502650863</v>
      </c>
      <c r="AL6" s="11">
        <v>11.543164454854804</v>
      </c>
      <c r="AM6" s="11">
        <v>12.092466750720467</v>
      </c>
      <c r="AN6" s="11">
        <v>12.184589453540823</v>
      </c>
      <c r="AO6" s="11">
        <v>12.461602688724604</v>
      </c>
      <c r="AP6" s="11">
        <v>12.795488460947066</v>
      </c>
      <c r="AQ6" s="11">
        <v>12.796039374277745</v>
      </c>
      <c r="AR6" s="11">
        <v>12.855881620824377</v>
      </c>
      <c r="AS6" s="11">
        <v>12.99259244237799</v>
      </c>
      <c r="AT6" s="11">
        <v>13.319608700452282</v>
      </c>
      <c r="AU6" s="11">
        <v>13.552768864586726</v>
      </c>
      <c r="AV6" s="11">
        <v>14.439031197250301</v>
      </c>
      <c r="AW6" s="11">
        <v>15.902160471929921</v>
      </c>
      <c r="AX6" s="11">
        <v>16.880208151216092</v>
      </c>
      <c r="AY6" s="11">
        <v>17.283663227766038</v>
      </c>
      <c r="AZ6" s="11">
        <v>17.870615195004397</v>
      </c>
      <c r="BA6" s="11">
        <v>18.26867801395332</v>
      </c>
      <c r="BB6" s="11">
        <v>18.857880467439898</v>
      </c>
      <c r="BC6" s="11">
        <v>19.406884556245732</v>
      </c>
      <c r="BD6" s="11">
        <v>18.786875267636187</v>
      </c>
      <c r="BE6" s="11">
        <v>18.448945356147021</v>
      </c>
      <c r="BF6" s="11">
        <v>18.313571618732851</v>
      </c>
      <c r="BG6" s="11">
        <v>17.469089976994965</v>
      </c>
      <c r="BH6" s="11">
        <v>16.924767286831756</v>
      </c>
      <c r="BI6" s="11">
        <v>15.37277366818828</v>
      </c>
      <c r="BJ6" s="11">
        <v>15.375981099878688</v>
      </c>
      <c r="BK6" s="11">
        <v>16.115282427081357</v>
      </c>
      <c r="BL6" s="11">
        <v>16.495460946788665</v>
      </c>
      <c r="BM6" s="11">
        <v>16.63924257900905</v>
      </c>
      <c r="BN6" s="11">
        <v>16.721029898878754</v>
      </c>
      <c r="BO6" s="11">
        <v>16.58376739931327</v>
      </c>
      <c r="BP6" s="11">
        <v>16.757702618104663</v>
      </c>
      <c r="BQ6" s="11">
        <v>17.131980471877959</v>
      </c>
      <c r="BR6" s="11"/>
    </row>
    <row r="7" spans="1:70" x14ac:dyDescent="0.25">
      <c r="A7" s="1" t="s">
        <v>99</v>
      </c>
      <c r="B7" s="1" t="s">
        <v>93</v>
      </c>
      <c r="C7" s="11">
        <v>9.1870247045729077</v>
      </c>
      <c r="D7" s="11">
        <v>8.7011714500894239</v>
      </c>
      <c r="E7" s="11">
        <v>8.5603159681692347</v>
      </c>
      <c r="F7" s="11">
        <v>6.9680546866444937</v>
      </c>
      <c r="G7" s="11">
        <v>6.6473784945182164</v>
      </c>
      <c r="H7" s="11">
        <v>6.6632117527185786</v>
      </c>
      <c r="I7" s="11">
        <v>6.9841876515250423</v>
      </c>
      <c r="J7" s="11">
        <v>7.6155275396164877</v>
      </c>
      <c r="K7" s="11">
        <v>8.4103515112287717</v>
      </c>
      <c r="L7" s="11">
        <v>8.9526501684343387</v>
      </c>
      <c r="M7" s="11">
        <v>9.1127738517339427</v>
      </c>
      <c r="N7" s="11">
        <v>9.0897927833098482</v>
      </c>
      <c r="O7" s="11">
        <v>8.8967367404870981</v>
      </c>
      <c r="P7" s="11">
        <v>8.8796536522642704</v>
      </c>
      <c r="Q7" s="11">
        <v>8.729615242435445</v>
      </c>
      <c r="R7" s="11">
        <v>8.5487480956228428</v>
      </c>
      <c r="S7" s="11">
        <v>8.1465793230812977</v>
      </c>
      <c r="T7" s="11">
        <v>8.1359370612019166</v>
      </c>
      <c r="U7" s="11">
        <v>8.4684145931712091</v>
      </c>
      <c r="V7" s="11">
        <v>8.9127423113395476</v>
      </c>
      <c r="W7" s="11">
        <v>9.9935666116809685</v>
      </c>
      <c r="X7" s="11">
        <v>10.614445901861888</v>
      </c>
      <c r="Y7" s="11">
        <v>10.95829679115722</v>
      </c>
      <c r="Z7" s="11">
        <v>11.75672576444383</v>
      </c>
      <c r="AA7" s="11">
        <v>12.378519722522357</v>
      </c>
      <c r="AB7" s="11">
        <v>12.682993192352281</v>
      </c>
      <c r="AC7" s="11">
        <v>13.047965654264349</v>
      </c>
      <c r="AD7" s="11">
        <v>13.128841540941055</v>
      </c>
      <c r="AE7" s="11">
        <v>13.125813106894322</v>
      </c>
      <c r="AF7" s="11">
        <v>12.992521787596372</v>
      </c>
      <c r="AG7" s="11">
        <v>12.562589304282476</v>
      </c>
      <c r="AH7" s="11">
        <v>12.4340126284945</v>
      </c>
      <c r="AI7" s="11">
        <v>12.069852163756631</v>
      </c>
      <c r="AJ7" s="11">
        <v>11.85428213061274</v>
      </c>
      <c r="AK7" s="11">
        <v>11.877629100445027</v>
      </c>
      <c r="AL7" s="11">
        <v>11.985795654314041</v>
      </c>
      <c r="AM7" s="11">
        <v>11.797171117048073</v>
      </c>
      <c r="AN7" s="11">
        <v>11.698706949783336</v>
      </c>
      <c r="AO7" s="11">
        <v>11.561342247344065</v>
      </c>
      <c r="AP7" s="11">
        <v>11.527480615602537</v>
      </c>
      <c r="AQ7" s="11">
        <v>11.439545360116226</v>
      </c>
      <c r="AR7" s="11">
        <v>11.3086193810732</v>
      </c>
      <c r="AS7" s="11">
        <v>10.951004631139014</v>
      </c>
      <c r="AT7" s="11">
        <v>10.42571561660241</v>
      </c>
      <c r="AU7" s="11">
        <v>10.401074118243756</v>
      </c>
      <c r="AV7" s="11">
        <v>9.8947748313465151</v>
      </c>
      <c r="AW7" s="11">
        <v>9.516899942222695</v>
      </c>
      <c r="AX7" s="11">
        <v>9.4437730002611282</v>
      </c>
      <c r="AY7" s="11">
        <v>8.609517961760476</v>
      </c>
      <c r="AZ7" s="11">
        <v>9.2079151493862383</v>
      </c>
      <c r="BA7" s="11">
        <v>9.4199811797548456</v>
      </c>
      <c r="BB7" s="11">
        <v>10.054826893156068</v>
      </c>
      <c r="BC7" s="11">
        <v>10.429471874340566</v>
      </c>
      <c r="BD7" s="11">
        <v>10.293164413239053</v>
      </c>
      <c r="BE7" s="11">
        <v>10.874440460205133</v>
      </c>
      <c r="BF7" s="11">
        <v>11.096843677699567</v>
      </c>
      <c r="BG7" s="11">
        <v>10.357903973598034</v>
      </c>
      <c r="BH7" s="11">
        <v>10.209836533719496</v>
      </c>
      <c r="BI7" s="11">
        <v>10.686489082027032</v>
      </c>
      <c r="BJ7" s="11">
        <v>11.093412144084857</v>
      </c>
      <c r="BK7" s="11">
        <v>11.630538324283458</v>
      </c>
      <c r="BL7" s="11">
        <v>12.518067584320489</v>
      </c>
      <c r="BM7" s="11">
        <v>13.234391523276051</v>
      </c>
      <c r="BN7" s="11">
        <v>13.889025064993293</v>
      </c>
      <c r="BO7" s="11">
        <v>14.901727246679961</v>
      </c>
      <c r="BP7" s="11">
        <v>15.320370194137677</v>
      </c>
      <c r="BQ7" s="11">
        <v>15.837821370752922</v>
      </c>
      <c r="BR7" s="11"/>
    </row>
    <row r="8" spans="1:70" x14ac:dyDescent="0.25">
      <c r="A8" s="1" t="s">
        <v>123</v>
      </c>
      <c r="B8" s="1" t="s">
        <v>101</v>
      </c>
      <c r="C8" s="11">
        <v>6.3301276989145938</v>
      </c>
      <c r="D8" s="11">
        <v>6.0135309385438296</v>
      </c>
      <c r="E8" s="11">
        <v>5.9205213182912448</v>
      </c>
      <c r="F8" s="11">
        <v>6.3096753519933841</v>
      </c>
      <c r="G8" s="11">
        <v>6.697525861562462</v>
      </c>
      <c r="H8" s="11">
        <v>6.3956915920316995</v>
      </c>
      <c r="I8" s="11">
        <v>6.1672526458447754</v>
      </c>
      <c r="J8" s="11">
        <v>6.2755252712062424</v>
      </c>
      <c r="K8" s="11">
        <v>6.0898175886548653</v>
      </c>
      <c r="L8" s="11">
        <v>6.6397392571091913</v>
      </c>
      <c r="M8" s="11">
        <v>6.6362037312534161</v>
      </c>
      <c r="N8" s="11">
        <v>6.7189730811534831</v>
      </c>
      <c r="O8" s="11">
        <v>6.3116806907154945</v>
      </c>
      <c r="P8" s="11">
        <v>6.4216608832419793</v>
      </c>
      <c r="Q8" s="11">
        <v>6.93397787585263</v>
      </c>
      <c r="R8" s="11">
        <v>7.4450660907088695</v>
      </c>
      <c r="S8" s="11">
        <v>7.0916388240629011</v>
      </c>
      <c r="T8" s="11">
        <v>7.0306084756847866</v>
      </c>
      <c r="U8" s="11">
        <v>6.6098291969941876</v>
      </c>
      <c r="V8" s="11">
        <v>6.9823973688529533</v>
      </c>
      <c r="W8" s="11">
        <v>7.0963316116634925</v>
      </c>
      <c r="X8" s="11">
        <v>7.2322229813532743</v>
      </c>
      <c r="Y8" s="11">
        <v>7.5844446968977834</v>
      </c>
      <c r="Z8" s="11">
        <v>7.9282014047026976</v>
      </c>
      <c r="AA8" s="11">
        <v>8.1511071869469021</v>
      </c>
      <c r="AB8" s="11">
        <v>8.2649038016081811</v>
      </c>
      <c r="AC8" s="11">
        <v>8.4804551707154587</v>
      </c>
      <c r="AD8" s="11">
        <v>8.6886860474016689</v>
      </c>
      <c r="AE8" s="11">
        <v>8.6492628487622589</v>
      </c>
      <c r="AF8" s="11">
        <v>9.0244706661613279</v>
      </c>
      <c r="AG8" s="11">
        <v>9.267086160189093</v>
      </c>
      <c r="AH8" s="11">
        <v>9.4445699501387299</v>
      </c>
      <c r="AI8" s="11">
        <v>9.0141279620113224</v>
      </c>
      <c r="AJ8" s="11">
        <v>9.2541868713260165</v>
      </c>
      <c r="AK8" s="11">
        <v>9.2039036754669183</v>
      </c>
      <c r="AL8" s="11">
        <v>9.4823754277734373</v>
      </c>
      <c r="AM8" s="11">
        <v>9.2471069575974472</v>
      </c>
      <c r="AN8" s="11">
        <v>9.3806288288044026</v>
      </c>
      <c r="AO8" s="11">
        <v>9.4021045081185797</v>
      </c>
      <c r="AP8" s="11">
        <v>9.6888161523189069</v>
      </c>
      <c r="AQ8" s="11">
        <v>9.6929473351731446</v>
      </c>
      <c r="AR8" s="11">
        <v>10.23203128633806</v>
      </c>
      <c r="AS8" s="11">
        <v>10.261896281874289</v>
      </c>
      <c r="AT8" s="11">
        <v>10.367603351348833</v>
      </c>
      <c r="AU8" s="11">
        <v>10.076670519885488</v>
      </c>
      <c r="AV8" s="11">
        <v>10.133618079670054</v>
      </c>
      <c r="AW8" s="11">
        <v>10.179186925306064</v>
      </c>
      <c r="AX8" s="11">
        <v>10.191099850323617</v>
      </c>
      <c r="AY8" s="11">
        <v>10.432355302390068</v>
      </c>
      <c r="AZ8" s="11">
        <v>11.151132344147548</v>
      </c>
      <c r="BA8" s="11">
        <v>11.371605794975464</v>
      </c>
      <c r="BB8" s="11">
        <v>11.609753467443984</v>
      </c>
      <c r="BC8" s="11">
        <v>11.71374107524959</v>
      </c>
      <c r="BD8" s="11">
        <v>11.148191681647791</v>
      </c>
      <c r="BE8" s="11">
        <v>10.843548892971507</v>
      </c>
      <c r="BF8" s="11">
        <v>10.669228247300962</v>
      </c>
      <c r="BG8" s="11">
        <v>10.745861085359643</v>
      </c>
      <c r="BH8" s="11">
        <v>10.242739036592074</v>
      </c>
      <c r="BI8" s="11">
        <v>9.7488608425226495</v>
      </c>
      <c r="BJ8" s="11">
        <v>9.353523407856402</v>
      </c>
      <c r="BK8" s="11">
        <v>8.8750955145701589</v>
      </c>
      <c r="BL8" s="11">
        <v>8.4731506450755596</v>
      </c>
      <c r="BM8" s="11">
        <v>8.2493035994030564</v>
      </c>
      <c r="BN8" s="11">
        <v>8.0803757315137279</v>
      </c>
      <c r="BO8" s="11">
        <v>8.1455922547687596</v>
      </c>
      <c r="BP8" s="11">
        <v>8.121138160843909</v>
      </c>
      <c r="BQ8" s="11">
        <v>8.0949331186343905</v>
      </c>
      <c r="BR8" s="11"/>
    </row>
    <row r="9" spans="1:70" x14ac:dyDescent="0.25">
      <c r="A9" s="1" t="s">
        <v>134</v>
      </c>
      <c r="B9" s="1" t="s">
        <v>135</v>
      </c>
      <c r="C9" s="11">
        <v>1.6581274504751977</v>
      </c>
      <c r="D9" s="11">
        <v>1.483727224734626</v>
      </c>
      <c r="E9" s="11">
        <v>1.4251963420333431</v>
      </c>
      <c r="F9" s="11">
        <v>1.2544099173194634</v>
      </c>
      <c r="G9" s="11">
        <v>1.2172808472652092</v>
      </c>
      <c r="H9" s="11">
        <v>1.5238203401738728</v>
      </c>
      <c r="I9" s="11">
        <v>1.695764227051713</v>
      </c>
      <c r="J9" s="11">
        <v>1.7781530977826592</v>
      </c>
      <c r="K9" s="11">
        <v>1.8068890249487195</v>
      </c>
      <c r="L9" s="11">
        <v>1.823210385626358</v>
      </c>
      <c r="M9" s="11">
        <v>1.937039984177535</v>
      </c>
      <c r="N9" s="11">
        <v>1.8552129330615688</v>
      </c>
      <c r="O9" s="11">
        <v>1.9468407175652351</v>
      </c>
      <c r="P9" s="11">
        <v>1.826281541768324</v>
      </c>
      <c r="Q9" s="11">
        <v>1.7170435233828645</v>
      </c>
      <c r="R9" s="11">
        <v>1.7226032670173128</v>
      </c>
      <c r="S9" s="11">
        <v>1.7917553872858416</v>
      </c>
      <c r="T9" s="11">
        <v>1.6348709366756051</v>
      </c>
      <c r="U9" s="11">
        <v>1.6537991118493274</v>
      </c>
      <c r="V9" s="11">
        <v>1.6127114905176396</v>
      </c>
      <c r="W9" s="11">
        <v>1.5745113088713802</v>
      </c>
      <c r="X9" s="11">
        <v>1.6154156305609484</v>
      </c>
      <c r="Y9" s="11">
        <v>1.5078846714579583</v>
      </c>
      <c r="Z9" s="11">
        <v>1.4755384530584459</v>
      </c>
      <c r="AA9" s="11">
        <v>1.5123571533343976</v>
      </c>
      <c r="AB9" s="11">
        <v>1.4252508871071305</v>
      </c>
      <c r="AC9" s="11">
        <v>1.4183985466412543</v>
      </c>
      <c r="AD9" s="11">
        <v>1.4184732697048623</v>
      </c>
      <c r="AE9" s="11">
        <v>1.4428092719673218</v>
      </c>
      <c r="AF9" s="11">
        <v>1.4645570949907114</v>
      </c>
      <c r="AG9" s="11">
        <v>1.420553484457926</v>
      </c>
      <c r="AH9" s="11">
        <v>1.4446329842177712</v>
      </c>
      <c r="AI9" s="11">
        <v>1.4148625308849594</v>
      </c>
      <c r="AJ9" s="11">
        <v>1.3986416353865263</v>
      </c>
      <c r="AK9" s="11">
        <v>1.4281658307121576</v>
      </c>
      <c r="AL9" s="11">
        <v>1.4724001375879234</v>
      </c>
      <c r="AM9" s="11">
        <v>1.5280735522279605</v>
      </c>
      <c r="AN9" s="11">
        <v>1.6048676523753813</v>
      </c>
      <c r="AO9" s="11">
        <v>1.7134866722788491</v>
      </c>
      <c r="AP9" s="11">
        <v>1.9569847370411484</v>
      </c>
      <c r="AQ9" s="11">
        <v>1.8489118457039266</v>
      </c>
      <c r="AR9" s="11">
        <v>1.9089807685853055</v>
      </c>
      <c r="AS9" s="11">
        <v>1.8583426669510146</v>
      </c>
      <c r="AT9" s="11">
        <v>1.7231451751008542</v>
      </c>
      <c r="AU9" s="11">
        <v>1.8576878899058971</v>
      </c>
      <c r="AV9" s="11">
        <v>2.0635497777638054</v>
      </c>
      <c r="AW9" s="11">
        <v>2.0109979738766723</v>
      </c>
      <c r="AX9" s="11">
        <v>1.9605955734494227</v>
      </c>
      <c r="AY9" s="11">
        <v>1.5132689599068263</v>
      </c>
      <c r="AZ9" s="11">
        <v>2.0308395882959145</v>
      </c>
      <c r="BA9" s="11">
        <v>2.0546410462660663</v>
      </c>
      <c r="BB9" s="11">
        <v>2.3691618573462065</v>
      </c>
      <c r="BC9" s="11">
        <v>2.6174762077871878</v>
      </c>
      <c r="BD9" s="11">
        <v>2.6687007829852156</v>
      </c>
      <c r="BE9" s="11">
        <v>2.7792030762170161</v>
      </c>
      <c r="BF9" s="11">
        <v>2.869810089767812</v>
      </c>
      <c r="BG9" s="11">
        <v>3.0061780918848351</v>
      </c>
      <c r="BH9" s="11">
        <v>2.7253553788180751</v>
      </c>
      <c r="BI9" s="11">
        <v>2.5930097902830269</v>
      </c>
      <c r="BJ9" s="11">
        <v>2.6437935395978744</v>
      </c>
      <c r="BK9" s="11">
        <v>2.6380108577844363</v>
      </c>
      <c r="BL9" s="11">
        <v>2.7502535109316804</v>
      </c>
      <c r="BM9" s="11">
        <v>2.8254684364170464</v>
      </c>
      <c r="BN9" s="11">
        <v>3.0363515618200556</v>
      </c>
      <c r="BO9" s="11">
        <v>3.2326283405217997</v>
      </c>
      <c r="BP9" s="11">
        <v>3.3445392142464581</v>
      </c>
      <c r="BQ9" s="11">
        <v>3.2622785848184779</v>
      </c>
      <c r="BR9" s="11"/>
    </row>
    <row r="10" spans="1:70" x14ac:dyDescent="0.25"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</row>
  </sheetData>
  <phoneticPr fontId="33" type="noConversion"/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C3596-DBA7-423B-8014-2539DE893764}">
  <sheetPr>
    <tabColor theme="9"/>
  </sheetPr>
  <dimension ref="A1:BZ48"/>
  <sheetViews>
    <sheetView showGridLines="0" zoomScaleNormal="100" workbookViewId="0">
      <pane xSplit="2" ySplit="4" topLeftCell="BL5" activePane="bottomRight" state="frozen"/>
      <selection activeCell="F11" sqref="F11"/>
      <selection pane="topRight" activeCell="F11" sqref="F11"/>
      <selection pane="bottomLeft" activeCell="F11" sqref="F11"/>
      <selection pane="bottomRight" activeCell="E3" sqref="E3"/>
    </sheetView>
  </sheetViews>
  <sheetFormatPr defaultColWidth="9.109375" defaultRowHeight="12" x14ac:dyDescent="0.25"/>
  <cols>
    <col min="1" max="1" width="9.109375" style="49"/>
    <col min="2" max="2" width="35.33203125" style="49" bestFit="1" customWidth="1"/>
    <col min="3" max="3" width="18.5546875" style="49" customWidth="1"/>
    <col min="4" max="4" width="15.44140625" style="49" customWidth="1"/>
    <col min="5" max="8" width="17.109375" style="49" customWidth="1"/>
    <col min="9" max="22" width="10.5546875" style="49" customWidth="1"/>
    <col min="23" max="28" width="19" style="49" customWidth="1"/>
    <col min="29" max="66" width="9.109375" style="49"/>
    <col min="67" max="67" width="9.109375" style="55"/>
    <col min="68" max="16384" width="9.109375" style="49"/>
  </cols>
  <sheetData>
    <row r="1" spans="1:67" s="50" customForma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50" t="s">
        <v>42</v>
      </c>
      <c r="AV1" s="51"/>
      <c r="AW1" s="51"/>
      <c r="AX1" s="51"/>
      <c r="AY1" s="51"/>
    </row>
    <row r="2" spans="1:67" s="50" customFormat="1" x14ac:dyDescent="0.25">
      <c r="A2" s="49"/>
      <c r="B2" s="49"/>
      <c r="C2" s="49"/>
      <c r="D2" s="49">
        <v>2008</v>
      </c>
      <c r="E2" s="87" t="s">
        <v>194</v>
      </c>
      <c r="F2" s="49"/>
      <c r="G2" s="49"/>
      <c r="H2" s="49"/>
      <c r="I2" s="49">
        <v>2010</v>
      </c>
      <c r="J2" s="49"/>
      <c r="K2" s="49"/>
      <c r="L2" s="49"/>
      <c r="M2" s="49">
        <v>2011</v>
      </c>
      <c r="N2" s="49"/>
      <c r="O2" s="49"/>
      <c r="P2" s="49"/>
      <c r="Q2" s="49">
        <v>2012</v>
      </c>
      <c r="R2" s="49"/>
      <c r="S2" s="49"/>
      <c r="T2" s="49"/>
      <c r="U2" s="49">
        <v>2013</v>
      </c>
      <c r="V2" s="49"/>
      <c r="W2" s="49"/>
      <c r="X2" s="49"/>
      <c r="Y2" s="49">
        <v>2014</v>
      </c>
      <c r="Z2" s="49"/>
      <c r="AA2" s="49"/>
      <c r="AB2" s="49"/>
      <c r="AC2" s="50">
        <v>2015</v>
      </c>
      <c r="AG2" s="50">
        <v>2016</v>
      </c>
      <c r="AK2" s="50">
        <v>2017</v>
      </c>
      <c r="AO2" s="50">
        <v>2018</v>
      </c>
      <c r="AS2" s="50">
        <v>2019</v>
      </c>
      <c r="AV2" s="51"/>
      <c r="AW2" s="50">
        <v>2020</v>
      </c>
      <c r="AX2" s="51"/>
      <c r="AY2" s="51"/>
      <c r="AZ2" s="51"/>
      <c r="BA2" s="50">
        <v>2021</v>
      </c>
      <c r="BB2" s="51"/>
      <c r="BC2" s="51"/>
      <c r="BD2" s="51"/>
      <c r="BE2" s="52">
        <v>2022</v>
      </c>
      <c r="BF2" s="51"/>
      <c r="BG2" s="51"/>
      <c r="BH2" s="51"/>
      <c r="BI2" s="52">
        <v>2023</v>
      </c>
      <c r="BJ2" s="51"/>
      <c r="BK2" s="51"/>
      <c r="BL2" s="51"/>
      <c r="BM2" s="52">
        <v>2024</v>
      </c>
      <c r="BN2" s="51"/>
    </row>
    <row r="3" spans="1:67" x14ac:dyDescent="0.25">
      <c r="AC3" s="50" t="s">
        <v>45</v>
      </c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1"/>
      <c r="AW3" s="51"/>
      <c r="AX3" s="51"/>
      <c r="AY3" s="51"/>
      <c r="AZ3" s="51"/>
      <c r="BA3" s="51"/>
      <c r="BB3" s="51"/>
      <c r="BC3" s="51"/>
      <c r="BD3" s="51"/>
      <c r="BE3" s="52"/>
      <c r="BF3" s="51"/>
      <c r="BG3" s="51"/>
      <c r="BH3" s="51"/>
      <c r="BI3" s="52"/>
      <c r="BJ3" s="51"/>
      <c r="BK3" s="51"/>
      <c r="BL3" s="51"/>
      <c r="BM3" s="52"/>
      <c r="BN3" s="51"/>
      <c r="BO3" s="53"/>
    </row>
    <row r="4" spans="1:67" x14ac:dyDescent="0.25">
      <c r="D4" s="49">
        <v>2008</v>
      </c>
      <c r="E4" s="87" t="s">
        <v>194</v>
      </c>
      <c r="I4" s="49">
        <v>2010</v>
      </c>
      <c r="M4" s="49">
        <v>2011</v>
      </c>
      <c r="Q4" s="49">
        <v>2012</v>
      </c>
      <c r="U4" s="49">
        <v>2013</v>
      </c>
      <c r="Y4" s="49">
        <v>2014</v>
      </c>
      <c r="AC4" s="50">
        <v>2015</v>
      </c>
      <c r="AD4" s="50"/>
      <c r="AE4" s="50"/>
      <c r="AF4" s="50"/>
      <c r="AG4" s="50">
        <v>2016</v>
      </c>
      <c r="AH4" s="50"/>
      <c r="AI4" s="50"/>
      <c r="AJ4" s="50"/>
      <c r="AK4" s="50">
        <v>2017</v>
      </c>
      <c r="AL4" s="50"/>
      <c r="AM4" s="50"/>
      <c r="AN4" s="50"/>
      <c r="AO4" s="50">
        <v>2018</v>
      </c>
      <c r="AP4" s="50"/>
      <c r="AQ4" s="50"/>
      <c r="AR4" s="50"/>
      <c r="AS4" s="50">
        <v>2019</v>
      </c>
      <c r="AT4" s="50"/>
      <c r="AU4" s="50"/>
      <c r="AV4" s="51"/>
      <c r="AW4" s="50">
        <v>2020</v>
      </c>
      <c r="AX4" s="51"/>
      <c r="AY4" s="51"/>
      <c r="AZ4" s="51"/>
      <c r="BA4" s="50">
        <v>2021</v>
      </c>
      <c r="BB4" s="51"/>
      <c r="BC4" s="51"/>
      <c r="BD4" s="51"/>
      <c r="BE4" s="52">
        <v>2022</v>
      </c>
      <c r="BF4" s="51"/>
      <c r="BG4" s="51"/>
      <c r="BH4" s="51"/>
      <c r="BI4" s="52">
        <v>2023</v>
      </c>
      <c r="BJ4" s="51"/>
      <c r="BK4" s="51"/>
      <c r="BL4" s="51"/>
      <c r="BM4" s="52">
        <v>2024</v>
      </c>
      <c r="BN4" s="51"/>
      <c r="BO4" s="50"/>
    </row>
    <row r="5" spans="1:67" x14ac:dyDescent="0.25">
      <c r="B5" s="49" t="s">
        <v>179</v>
      </c>
      <c r="C5" s="49" t="s">
        <v>180</v>
      </c>
      <c r="D5" s="54">
        <v>0.64320636323129676</v>
      </c>
      <c r="E5" s="54">
        <v>0.63745358654005135</v>
      </c>
      <c r="F5" s="54">
        <v>0.58659757249976463</v>
      </c>
      <c r="G5" s="54">
        <v>0.55579118246246106</v>
      </c>
      <c r="H5" s="54">
        <v>0.51960034148177647</v>
      </c>
      <c r="I5" s="54">
        <v>0.50142707690764043</v>
      </c>
      <c r="J5" s="54">
        <v>0.52045336121588881</v>
      </c>
      <c r="K5" s="54">
        <v>0.55790637542409371</v>
      </c>
      <c r="L5" s="54">
        <v>0.58995803983459238</v>
      </c>
      <c r="M5" s="54">
        <v>0.64408092025235997</v>
      </c>
      <c r="N5" s="54">
        <v>0.67062088316381674</v>
      </c>
      <c r="O5" s="54">
        <v>0.69177813249493747</v>
      </c>
      <c r="P5" s="54">
        <v>0.75508430246225422</v>
      </c>
      <c r="Q5" s="54">
        <v>0.82331194185657086</v>
      </c>
      <c r="R5" s="54">
        <v>0.92049953495437487</v>
      </c>
      <c r="S5" s="54">
        <v>1.0009186335395934</v>
      </c>
      <c r="T5" s="54">
        <v>1.051519581140492</v>
      </c>
      <c r="U5" s="54">
        <v>1.0719059576354775</v>
      </c>
      <c r="V5" s="54">
        <v>1.071272976023407</v>
      </c>
      <c r="W5" s="54">
        <v>1.0657562024061384</v>
      </c>
      <c r="X5" s="54">
        <v>1.0675467384187047</v>
      </c>
      <c r="Y5" s="54">
        <v>1.1081203889943525</v>
      </c>
      <c r="Z5" s="54">
        <v>1.1715967797903559</v>
      </c>
      <c r="AA5" s="54">
        <v>1.2025354446870518</v>
      </c>
      <c r="AB5" s="54">
        <v>1.2074989727842018</v>
      </c>
      <c r="AC5" s="54">
        <v>1.2117886996284339</v>
      </c>
      <c r="AD5" s="54">
        <v>1.185888729226483</v>
      </c>
      <c r="AE5" s="54">
        <v>1.2011750250440361</v>
      </c>
      <c r="AF5" s="54">
        <v>1.2052737267448408</v>
      </c>
      <c r="AG5" s="54">
        <v>1.2024842560377649</v>
      </c>
      <c r="AH5" s="54">
        <v>1.1945051904659898</v>
      </c>
      <c r="AI5" s="54">
        <v>1.1729436164304072</v>
      </c>
      <c r="AJ5" s="54">
        <v>1.1721550254336639</v>
      </c>
      <c r="AK5" s="54">
        <v>1.187630269425419</v>
      </c>
      <c r="AL5" s="54">
        <v>1.1969520434198906</v>
      </c>
      <c r="AM5" s="54">
        <v>1.2016938198765497</v>
      </c>
      <c r="AN5" s="54">
        <v>1.2027202285106775</v>
      </c>
      <c r="AO5" s="54">
        <v>1.2314990637919125</v>
      </c>
      <c r="AP5" s="54">
        <v>1.266798406217678</v>
      </c>
      <c r="AQ5" s="54">
        <v>1.2726103716723269</v>
      </c>
      <c r="AR5" s="54">
        <v>1.257644199814433</v>
      </c>
      <c r="AS5" s="54">
        <v>1.2253150304549587</v>
      </c>
      <c r="AT5" s="54">
        <v>1.1821233601409356</v>
      </c>
      <c r="AU5" s="54">
        <v>1.1380263622376607</v>
      </c>
      <c r="AV5" s="54">
        <v>1.0842045065403207</v>
      </c>
      <c r="AW5" s="54">
        <v>1.0271301046860533</v>
      </c>
      <c r="AX5" s="54">
        <v>0.97623580364268381</v>
      </c>
      <c r="AY5" s="54">
        <v>0.98324662555115461</v>
      </c>
      <c r="AZ5" s="54">
        <v>1.0055920153262226</v>
      </c>
      <c r="BA5" s="54">
        <v>1.0282598097911493</v>
      </c>
      <c r="BB5" s="54">
        <v>1.0346031921420367</v>
      </c>
      <c r="BC5" s="54">
        <v>1.0349738603336402</v>
      </c>
      <c r="BD5" s="54">
        <v>1.0418446316918732</v>
      </c>
      <c r="BE5" s="54">
        <v>0.98417886485365291</v>
      </c>
      <c r="BF5" s="54">
        <v>0.93529625411039141</v>
      </c>
      <c r="BG5" s="54">
        <v>0.90266352399079075</v>
      </c>
      <c r="BH5" s="54">
        <v>0.87233286344460781</v>
      </c>
      <c r="BI5" s="54">
        <v>0.92270333149897821</v>
      </c>
      <c r="BJ5" s="54">
        <v>0.93735609279354226</v>
      </c>
      <c r="BK5" s="54">
        <v>0.91986442457521245</v>
      </c>
      <c r="BL5" s="54">
        <v>0.94450890403701748</v>
      </c>
      <c r="BM5" s="54">
        <v>0.95101164882135691</v>
      </c>
      <c r="BN5" s="54">
        <v>0.97578316996694003</v>
      </c>
      <c r="BO5" s="54">
        <v>1.0143787283506214</v>
      </c>
    </row>
    <row r="6" spans="1:67" x14ac:dyDescent="0.25">
      <c r="B6" s="49" t="s">
        <v>181</v>
      </c>
      <c r="C6" s="49" t="s">
        <v>182</v>
      </c>
      <c r="D6" s="54">
        <v>0.28923341010740239</v>
      </c>
      <c r="E6" s="54">
        <v>0.36224802934564176</v>
      </c>
      <c r="F6" s="54">
        <v>0.44017953831792056</v>
      </c>
      <c r="G6" s="54">
        <v>0.47835324576336491</v>
      </c>
      <c r="H6" s="54">
        <v>0.5264116299127013</v>
      </c>
      <c r="I6" s="54">
        <v>0.53823269972099386</v>
      </c>
      <c r="J6" s="54">
        <v>0.53461718634269839</v>
      </c>
      <c r="K6" s="54">
        <v>0.51658974647419453</v>
      </c>
      <c r="L6" s="54">
        <v>0.48699819818844597</v>
      </c>
      <c r="M6" s="54">
        <v>0.51706565701135643</v>
      </c>
      <c r="N6" s="54">
        <v>0.58180106313867153</v>
      </c>
      <c r="O6" s="54">
        <v>0.65886870209350235</v>
      </c>
      <c r="P6" s="54">
        <v>0.72762857300628192</v>
      </c>
      <c r="Q6" s="54">
        <v>0.7793754513161274</v>
      </c>
      <c r="R6" s="54">
        <v>0.79922388115465504</v>
      </c>
      <c r="S6" s="54">
        <v>0.80703529685375774</v>
      </c>
      <c r="T6" s="54">
        <v>0.80302899395012783</v>
      </c>
      <c r="U6" s="54">
        <v>0.81070528360792182</v>
      </c>
      <c r="V6" s="54">
        <v>0.85947150722990395</v>
      </c>
      <c r="W6" s="54">
        <v>1.0158801656841099</v>
      </c>
      <c r="X6" s="54">
        <v>1.1374977626527496</v>
      </c>
      <c r="Y6" s="54">
        <v>1.2094026739432</v>
      </c>
      <c r="Z6" s="54">
        <v>1.2587019954134744</v>
      </c>
      <c r="AA6" s="54">
        <v>1.2388291051291462</v>
      </c>
      <c r="AB6" s="54">
        <v>1.2335050456694374</v>
      </c>
      <c r="AC6" s="54">
        <v>1.1982765382333014</v>
      </c>
      <c r="AD6" s="54">
        <v>1.2199706389624045</v>
      </c>
      <c r="AE6" s="54">
        <v>1.2191848735231241</v>
      </c>
      <c r="AF6" s="54">
        <v>1.1941809648518849</v>
      </c>
      <c r="AG6" s="54">
        <v>1.276675377716163</v>
      </c>
      <c r="AH6" s="54">
        <v>1.3248826535410427</v>
      </c>
      <c r="AI6" s="54">
        <v>1.3757230102469316</v>
      </c>
      <c r="AJ6" s="54">
        <v>1.4513369454310479</v>
      </c>
      <c r="AK6" s="54">
        <v>1.4227718933246758</v>
      </c>
      <c r="AL6" s="54">
        <v>1.4146014373242426</v>
      </c>
      <c r="AM6" s="54">
        <v>1.4104821394935143</v>
      </c>
      <c r="AN6" s="54">
        <v>1.4027283319125161</v>
      </c>
      <c r="AO6" s="54">
        <v>1.4365519254660917</v>
      </c>
      <c r="AP6" s="54">
        <v>1.4639998551218623</v>
      </c>
      <c r="AQ6" s="54">
        <v>1.4366623405397099</v>
      </c>
      <c r="AR6" s="54">
        <v>1.400763587137313</v>
      </c>
      <c r="AS6" s="54">
        <v>1.3208670127150652</v>
      </c>
      <c r="AT6" s="54">
        <v>1.246820353896714</v>
      </c>
      <c r="AU6" s="54">
        <v>1.2720835967059285</v>
      </c>
      <c r="AV6" s="54">
        <v>1.2670522713509891</v>
      </c>
      <c r="AW6" s="54">
        <v>1.1965824754415186</v>
      </c>
      <c r="AX6" s="54">
        <v>0.95678052373613875</v>
      </c>
      <c r="AY6" s="54">
        <v>0.77925201958073054</v>
      </c>
      <c r="AZ6" s="54">
        <v>0.58493477551712814</v>
      </c>
      <c r="BA6" s="54">
        <v>0.47023207092043967</v>
      </c>
      <c r="BB6" s="54">
        <v>0.60907360575322822</v>
      </c>
      <c r="BC6" s="54">
        <v>0.55794160999726727</v>
      </c>
      <c r="BD6" s="54">
        <v>0.46776558447782252</v>
      </c>
      <c r="BE6" s="54">
        <v>0.40146464462215814</v>
      </c>
      <c r="BF6" s="54">
        <v>0.54021790488394339</v>
      </c>
      <c r="BG6" s="54">
        <v>0.73141726119767214</v>
      </c>
      <c r="BH6" s="54">
        <v>0.88218703588062231</v>
      </c>
      <c r="BI6" s="54">
        <v>1.1070261797722287</v>
      </c>
      <c r="BJ6" s="54">
        <v>1.0382284730556128</v>
      </c>
      <c r="BK6" s="54">
        <v>0.97864606822611611</v>
      </c>
      <c r="BL6" s="54">
        <v>0.94241565445528708</v>
      </c>
      <c r="BM6" s="54">
        <v>0.94028877875130101</v>
      </c>
      <c r="BN6" s="54">
        <v>0.94830692269793471</v>
      </c>
      <c r="BO6" s="54">
        <v>0.89426339253636544</v>
      </c>
    </row>
    <row r="7" spans="1:67" x14ac:dyDescent="0.25">
      <c r="B7" s="49" t="s">
        <v>183</v>
      </c>
      <c r="C7" s="49" t="s">
        <v>184</v>
      </c>
      <c r="D7" s="54">
        <v>2.0911336050426579</v>
      </c>
      <c r="E7" s="54">
        <v>2.1778394659493183</v>
      </c>
      <c r="F7" s="54">
        <v>2.2967215463966846</v>
      </c>
      <c r="G7" s="54">
        <v>2.5286756855309545</v>
      </c>
      <c r="H7" s="54">
        <v>2.4935691814767731</v>
      </c>
      <c r="I7" s="54">
        <v>2.5338393761318279</v>
      </c>
      <c r="J7" s="54">
        <v>2.5866786667266637</v>
      </c>
      <c r="K7" s="54">
        <v>2.5463091129155164</v>
      </c>
      <c r="L7" s="54">
        <v>2.5062681264794042</v>
      </c>
      <c r="M7" s="54">
        <v>2.4503120714556128</v>
      </c>
      <c r="N7" s="54">
        <v>2.4773081504876897</v>
      </c>
      <c r="O7" s="54">
        <v>2.4360489378846402</v>
      </c>
      <c r="P7" s="54">
        <v>2.4868752240811958</v>
      </c>
      <c r="Q7" s="54">
        <v>2.5397841727007964</v>
      </c>
      <c r="R7" s="54">
        <v>2.4677352187920976</v>
      </c>
      <c r="S7" s="54">
        <v>2.495214389564159</v>
      </c>
      <c r="T7" s="54">
        <v>2.4743329684700788</v>
      </c>
      <c r="U7" s="54">
        <v>2.4950808569217675</v>
      </c>
      <c r="V7" s="54">
        <v>2.5503186223094154</v>
      </c>
      <c r="W7" s="54">
        <v>2.5379886912366216</v>
      </c>
      <c r="X7" s="54">
        <v>2.5498128242734621</v>
      </c>
      <c r="Y7" s="54">
        <v>2.5491308784020443</v>
      </c>
      <c r="Z7" s="54">
        <v>2.5226804468424886</v>
      </c>
      <c r="AA7" s="54">
        <v>2.633081746149772</v>
      </c>
      <c r="AB7" s="54">
        <v>2.7155945642982582</v>
      </c>
      <c r="AC7" s="54">
        <v>2.7337001653718822</v>
      </c>
      <c r="AD7" s="54">
        <v>2.7488494286706859</v>
      </c>
      <c r="AE7" s="54">
        <v>2.8242315030034217</v>
      </c>
      <c r="AF7" s="54">
        <v>2.7895233823636914</v>
      </c>
      <c r="AG7" s="54">
        <v>2.7362145698147478</v>
      </c>
      <c r="AH7" s="54">
        <v>2.7411054586046997</v>
      </c>
      <c r="AI7" s="54">
        <v>2.7083374105325935</v>
      </c>
      <c r="AJ7" s="54">
        <v>2.7152070746121759</v>
      </c>
      <c r="AK7" s="54">
        <v>2.698779670568122</v>
      </c>
      <c r="AL7" s="54">
        <v>2.6442998029344325</v>
      </c>
      <c r="AM7" s="54">
        <v>2.6143287226992844</v>
      </c>
      <c r="AN7" s="54">
        <v>2.6006539679978089</v>
      </c>
      <c r="AO7" s="54">
        <v>2.596813400757124</v>
      </c>
      <c r="AP7" s="54">
        <v>2.6004266749435465</v>
      </c>
      <c r="AQ7" s="54">
        <v>2.667669933361863</v>
      </c>
      <c r="AR7" s="54">
        <v>2.6470912809078304</v>
      </c>
      <c r="AS7" s="54">
        <v>2.6665647117819113</v>
      </c>
      <c r="AT7" s="54">
        <v>2.7051595718619939</v>
      </c>
      <c r="AU7" s="54">
        <v>2.7779488262664325</v>
      </c>
      <c r="AV7" s="54">
        <v>2.7556024467418361</v>
      </c>
      <c r="AW7" s="54">
        <v>2.6873501595137439</v>
      </c>
      <c r="AX7" s="54">
        <v>2.1277920238178405</v>
      </c>
      <c r="AY7" s="54">
        <v>1.6520463104354759</v>
      </c>
      <c r="AZ7" s="54">
        <v>1.303137120701179</v>
      </c>
      <c r="BA7" s="54">
        <v>1.0980262718541614</v>
      </c>
      <c r="BB7" s="54">
        <v>1.3388293391406161</v>
      </c>
      <c r="BC7" s="54">
        <v>1.4188794240610472</v>
      </c>
      <c r="BD7" s="54">
        <v>1.4855295443087695</v>
      </c>
      <c r="BE7" s="54">
        <v>1.6072980373674377</v>
      </c>
      <c r="BF7" s="54">
        <v>1.7591812509071925</v>
      </c>
      <c r="BG7" s="54">
        <v>1.8218588880173019</v>
      </c>
      <c r="BH7" s="54">
        <v>1.8357588240298199</v>
      </c>
      <c r="BI7" s="54">
        <v>1.8330704408786185</v>
      </c>
      <c r="BJ7" s="54">
        <v>1.7968465645924678</v>
      </c>
      <c r="BK7" s="54">
        <v>1.9275433209588373</v>
      </c>
      <c r="BL7" s="54">
        <v>1.9617227648346502</v>
      </c>
      <c r="BM7" s="54">
        <v>1.865375417881131</v>
      </c>
      <c r="BN7" s="54">
        <v>1.8527492212847492</v>
      </c>
      <c r="BO7" s="54">
        <v>1.8891975002774408</v>
      </c>
    </row>
    <row r="8" spans="1:67" x14ac:dyDescent="0.25">
      <c r="B8" s="49" t="s">
        <v>185</v>
      </c>
      <c r="C8" s="49" t="s">
        <v>186</v>
      </c>
      <c r="D8" s="54">
        <v>-1.3018817914787513</v>
      </c>
      <c r="E8" s="54">
        <v>-1.4449564564367789</v>
      </c>
      <c r="F8" s="54">
        <v>-1.5688244968420644</v>
      </c>
      <c r="G8" s="54">
        <v>-1.664922719299871</v>
      </c>
      <c r="H8" s="54">
        <v>-1.5480084056320342</v>
      </c>
      <c r="I8" s="54">
        <v>-1.4227862013357233</v>
      </c>
      <c r="J8" s="54">
        <v>-1.3468844555224204</v>
      </c>
      <c r="K8" s="54">
        <v>-1.2994254396651652</v>
      </c>
      <c r="L8" s="54">
        <v>-1.2052042395895834</v>
      </c>
      <c r="M8" s="54">
        <v>-1.2278416081731351</v>
      </c>
      <c r="N8" s="54">
        <v>-1.1050189253846083</v>
      </c>
      <c r="O8" s="54">
        <v>-1.0352523758952386</v>
      </c>
      <c r="P8" s="54">
        <v>-0.97316148319460516</v>
      </c>
      <c r="Q8" s="54">
        <v>-0.85615777592917486</v>
      </c>
      <c r="R8" s="54">
        <v>-0.88424459342311656</v>
      </c>
      <c r="S8" s="54">
        <v>-0.86300202234805068</v>
      </c>
      <c r="T8" s="54">
        <v>-0.91740779341968393</v>
      </c>
      <c r="U8" s="54">
        <v>-1.0272284015781361</v>
      </c>
      <c r="V8" s="54">
        <v>-1.1170947936956337</v>
      </c>
      <c r="W8" s="54">
        <v>-1.1759147767033251</v>
      </c>
      <c r="X8" s="54">
        <v>-1.424865715524003</v>
      </c>
      <c r="Y8" s="54">
        <v>-1.5063292290640282</v>
      </c>
      <c r="Z8" s="54">
        <v>-1.5255792265503683</v>
      </c>
      <c r="AA8" s="54">
        <v>-1.5663450186526124</v>
      </c>
      <c r="AB8" s="54">
        <v>-1.3526992334767545</v>
      </c>
      <c r="AC8" s="54">
        <v>-1.2115702658583194</v>
      </c>
      <c r="AD8" s="54">
        <v>-1.0545250246604587</v>
      </c>
      <c r="AE8" s="54">
        <v>-0.84038968979386763</v>
      </c>
      <c r="AF8" s="54">
        <v>-0.65935985486434034</v>
      </c>
      <c r="AG8" s="54">
        <v>-0.63463244645315131</v>
      </c>
      <c r="AH8" s="54">
        <v>-0.59062751486923537</v>
      </c>
      <c r="AI8" s="54">
        <v>-0.44268080592811027</v>
      </c>
      <c r="AJ8" s="54">
        <v>-0.47252212139408206</v>
      </c>
      <c r="AK8" s="54">
        <v>-0.33415800408258961</v>
      </c>
      <c r="AL8" s="54">
        <v>-0.16843395925669116</v>
      </c>
      <c r="AM8" s="54">
        <v>-0.18663286399669843</v>
      </c>
      <c r="AN8" s="54">
        <v>-3.0166499212359834E-2</v>
      </c>
      <c r="AO8" s="54">
        <v>-5.8532521268100379E-2</v>
      </c>
      <c r="AP8" s="54">
        <v>-0.10538239526627187</v>
      </c>
      <c r="AQ8" s="54">
        <v>-0.14786935551361735</v>
      </c>
      <c r="AR8" s="54">
        <v>-0.16210690668555325</v>
      </c>
      <c r="AS8" s="54">
        <v>-0.21136241858006069</v>
      </c>
      <c r="AT8" s="54">
        <v>-0.28125504758955588</v>
      </c>
      <c r="AU8" s="54">
        <v>-0.39851380709927514</v>
      </c>
      <c r="AV8" s="54">
        <v>-0.46726300472873977</v>
      </c>
      <c r="AW8" s="54">
        <v>-0.39590808487975704</v>
      </c>
      <c r="AX8" s="54">
        <v>-0.4154028513161786</v>
      </c>
      <c r="AY8" s="54">
        <v>-0.28120693963420734</v>
      </c>
      <c r="AZ8" s="54">
        <v>-0.16388120906864437</v>
      </c>
      <c r="BA8" s="54">
        <v>-0.26685782331085223</v>
      </c>
      <c r="BB8" s="54">
        <v>-0.15426041930279957</v>
      </c>
      <c r="BC8" s="54">
        <v>-0.10267157957547847</v>
      </c>
      <c r="BD8" s="54">
        <v>-5.4356249542463243E-2</v>
      </c>
      <c r="BE8" s="54">
        <v>0.12784178651728667</v>
      </c>
      <c r="BF8" s="54">
        <v>0.11099282789904326</v>
      </c>
      <c r="BG8" s="54">
        <v>0.16166691900965816</v>
      </c>
      <c r="BH8" s="54">
        <v>0.18781906615095492</v>
      </c>
      <c r="BI8" s="54">
        <v>0.20790681644540215</v>
      </c>
      <c r="BJ8" s="54">
        <v>0.28471482481492971</v>
      </c>
      <c r="BK8" s="54">
        <v>0.42502304959169074</v>
      </c>
      <c r="BL8" s="54">
        <v>0.51908115787731068</v>
      </c>
      <c r="BM8" s="54">
        <v>0.51162175674005161</v>
      </c>
      <c r="BN8" s="54">
        <v>0.49697304154487409</v>
      </c>
      <c r="BO8" s="54">
        <v>0.37048432893150363</v>
      </c>
    </row>
    <row r="9" spans="1:67" x14ac:dyDescent="0.25">
      <c r="B9" s="49" t="s">
        <v>187</v>
      </c>
      <c r="C9" s="49" t="s">
        <v>188</v>
      </c>
      <c r="D9" s="54">
        <v>0.21160144473978257</v>
      </c>
      <c r="E9" s="54">
        <v>0.23660693207063033</v>
      </c>
      <c r="F9" s="54">
        <v>0.2554524390908095</v>
      </c>
      <c r="G9" s="54">
        <v>0.13086069117346222</v>
      </c>
      <c r="H9" s="54">
        <v>0.16228577965364055</v>
      </c>
      <c r="I9" s="54">
        <v>0.18690395938584811</v>
      </c>
      <c r="J9" s="54">
        <v>0.16642005796221046</v>
      </c>
      <c r="K9" s="54">
        <v>0.2898142276295268</v>
      </c>
      <c r="L9" s="54">
        <v>0.30455131663448731</v>
      </c>
      <c r="M9" s="54">
        <v>0.26012588973882789</v>
      </c>
      <c r="N9" s="54">
        <v>0.25371711047499823</v>
      </c>
      <c r="O9" s="54">
        <v>0.23501982575391306</v>
      </c>
      <c r="P9" s="54">
        <v>0.1620570885261019</v>
      </c>
      <c r="Q9" s="54">
        <v>0.17134350913655791</v>
      </c>
      <c r="R9" s="54">
        <v>0.16829541543563986</v>
      </c>
      <c r="S9" s="54">
        <v>0.1553398686657424</v>
      </c>
      <c r="T9" s="54">
        <v>0.21067113077781249</v>
      </c>
      <c r="U9" s="54">
        <v>0.18752644104840771</v>
      </c>
      <c r="V9" s="54">
        <v>0.15128083456088762</v>
      </c>
      <c r="W9" s="54">
        <v>0.17921283849430858</v>
      </c>
      <c r="X9" s="54">
        <v>0.16085045734227948</v>
      </c>
      <c r="Y9" s="54">
        <v>0.2144890590092686</v>
      </c>
      <c r="Z9" s="54">
        <v>0.28171618683002542</v>
      </c>
      <c r="AA9" s="54">
        <v>0.32194974497277323</v>
      </c>
      <c r="AB9" s="54">
        <v>0.23252424382376835</v>
      </c>
      <c r="AC9" s="54">
        <v>0.22319502242828643</v>
      </c>
      <c r="AD9" s="54">
        <v>0.14143291244780051</v>
      </c>
      <c r="AE9" s="54">
        <v>6.9332323005165203E-2</v>
      </c>
      <c r="AF9" s="54">
        <v>0.21138145572462455</v>
      </c>
      <c r="AG9" s="54">
        <v>0.21268143194430031</v>
      </c>
      <c r="AH9" s="54">
        <v>0.24650466424855771</v>
      </c>
      <c r="AI9" s="54">
        <v>0.27433481219016503</v>
      </c>
      <c r="AJ9" s="54">
        <v>0.22931900645680497</v>
      </c>
      <c r="AK9" s="54">
        <v>0.26537070331877505</v>
      </c>
      <c r="AL9" s="54">
        <v>0.35109296453619632</v>
      </c>
      <c r="AM9" s="54">
        <v>0.40335340621957955</v>
      </c>
      <c r="AN9" s="54">
        <v>0.43659203473753155</v>
      </c>
      <c r="AO9" s="54">
        <v>0.51862116260136371</v>
      </c>
      <c r="AP9" s="54">
        <v>0.57630343779093252</v>
      </c>
      <c r="AQ9" s="54">
        <v>0.60392883958427102</v>
      </c>
      <c r="AR9" s="54">
        <v>0.69095194670110582</v>
      </c>
      <c r="AS9" s="54">
        <v>0.63265186836301912</v>
      </c>
      <c r="AT9" s="54">
        <v>0.60157823149827538</v>
      </c>
      <c r="AU9" s="54">
        <v>0.58724893349440632</v>
      </c>
      <c r="AV9" s="54">
        <v>0.45643495342853146</v>
      </c>
      <c r="AW9" s="54">
        <v>0.43910363335482144</v>
      </c>
      <c r="AX9" s="54">
        <v>0.45256650672235244</v>
      </c>
      <c r="AY9" s="54">
        <v>0.4173355093411204</v>
      </c>
      <c r="AZ9" s="54">
        <v>0.41860941905304289</v>
      </c>
      <c r="BA9" s="54">
        <v>0.41102782709544472</v>
      </c>
      <c r="BB9" s="54">
        <v>0.35744068780389709</v>
      </c>
      <c r="BC9" s="54">
        <v>0.34165495335471935</v>
      </c>
      <c r="BD9" s="54">
        <v>0.33740770911862761</v>
      </c>
      <c r="BE9" s="54">
        <v>0.50284172891590428</v>
      </c>
      <c r="BF9" s="54">
        <v>0.50994156559111747</v>
      </c>
      <c r="BG9" s="54">
        <v>0.51340890308380283</v>
      </c>
      <c r="BH9" s="54">
        <v>0.49799230581103859</v>
      </c>
      <c r="BI9" s="54">
        <v>0.36802784460746973</v>
      </c>
      <c r="BJ9" s="54">
        <v>0.36488663932779097</v>
      </c>
      <c r="BK9" s="54">
        <v>0.3654763357656155</v>
      </c>
      <c r="BL9" s="54">
        <v>0.38028792619869572</v>
      </c>
      <c r="BM9" s="54">
        <v>0.40421285994089062</v>
      </c>
      <c r="BN9" s="54">
        <v>0.45332430506229549</v>
      </c>
      <c r="BO9" s="54">
        <v>0.4938495981624732</v>
      </c>
    </row>
    <row r="10" spans="1:67" x14ac:dyDescent="0.25">
      <c r="B10" s="49" t="s">
        <v>109</v>
      </c>
      <c r="C10" s="49" t="s">
        <v>189</v>
      </c>
      <c r="D10" s="54">
        <v>1.2646689922900973</v>
      </c>
      <c r="E10" s="54">
        <v>1.2980765931956013</v>
      </c>
      <c r="F10" s="54">
        <v>1.3883080134656625</v>
      </c>
      <c r="G10" s="54">
        <v>1.4261874649817905</v>
      </c>
      <c r="H10" s="54">
        <v>1.3095738488850959</v>
      </c>
      <c r="I10" s="54">
        <v>1.7786602558523361</v>
      </c>
      <c r="J10" s="54">
        <v>1.9955904886568916</v>
      </c>
      <c r="K10" s="54">
        <v>2.2034500880660826</v>
      </c>
      <c r="L10" s="54">
        <v>2.7347157089970975</v>
      </c>
      <c r="M10" s="54">
        <v>2.5988362652170212</v>
      </c>
      <c r="N10" s="54">
        <v>2.8355506631164777</v>
      </c>
      <c r="O10" s="54">
        <v>3.0887790670234683</v>
      </c>
      <c r="P10" s="54">
        <v>3.3249357601795531</v>
      </c>
      <c r="Q10" s="54">
        <v>3.6145407092332111</v>
      </c>
      <c r="R10" s="54">
        <v>3.6883677309874003</v>
      </c>
      <c r="S10" s="54">
        <v>3.7913324652347251</v>
      </c>
      <c r="T10" s="54">
        <v>3.838152073765754</v>
      </c>
      <c r="U10" s="54">
        <v>3.903929284360518</v>
      </c>
      <c r="V10" s="54">
        <v>3.8061441819554154</v>
      </c>
      <c r="W10" s="54">
        <v>3.9175071046007184</v>
      </c>
      <c r="X10" s="54">
        <v>3.6916577876392442</v>
      </c>
      <c r="Y10" s="54">
        <v>3.6840367532618679</v>
      </c>
      <c r="Z10" s="54">
        <v>3.8529311730575855</v>
      </c>
      <c r="AA10" s="54">
        <v>3.9993746248624569</v>
      </c>
      <c r="AB10" s="54">
        <v>4.2931364378322101</v>
      </c>
      <c r="AC10" s="54">
        <v>4.4069507422986218</v>
      </c>
      <c r="AD10" s="54">
        <v>4.4720303878605909</v>
      </c>
      <c r="AE10" s="54">
        <v>4.6074474320689571</v>
      </c>
      <c r="AF10" s="54">
        <v>4.3233405087977683</v>
      </c>
      <c r="AG10" s="54">
        <v>4.4137302511345391</v>
      </c>
      <c r="AH10" s="54">
        <v>4.5031137398974801</v>
      </c>
      <c r="AI10" s="54">
        <v>4.7645647701431484</v>
      </c>
      <c r="AJ10" s="54">
        <v>5.2267048659699338</v>
      </c>
      <c r="AK10" s="54">
        <v>5.3176518545524969</v>
      </c>
      <c r="AL10" s="54">
        <v>5.4768810252385602</v>
      </c>
      <c r="AM10" s="54">
        <v>5.4084201535912362</v>
      </c>
      <c r="AN10" s="54">
        <v>5.4398866989479888</v>
      </c>
      <c r="AO10" s="54">
        <v>5.5543651862290435</v>
      </c>
      <c r="AP10" s="54">
        <v>5.6650765813419754</v>
      </c>
      <c r="AQ10" s="54">
        <v>5.7381213926800871</v>
      </c>
      <c r="AR10" s="54">
        <v>5.9018747399698253</v>
      </c>
      <c r="AS10" s="54">
        <v>5.6620186991064507</v>
      </c>
      <c r="AT10" s="54">
        <v>5.4532431220970992</v>
      </c>
      <c r="AU10" s="54">
        <v>5.2033426500135356</v>
      </c>
      <c r="AV10" s="54">
        <v>4.8238124752246696</v>
      </c>
      <c r="AW10" s="54">
        <v>4.6714411377954681</v>
      </c>
      <c r="AX10" s="54">
        <v>3.764832693988271</v>
      </c>
      <c r="AY10" s="54">
        <v>3.3029236889497193</v>
      </c>
      <c r="AZ10" s="54">
        <v>2.8976494701239459</v>
      </c>
      <c r="BA10" s="54">
        <v>2.4527987095586155</v>
      </c>
      <c r="BB10" s="54">
        <v>2.9547567747497347</v>
      </c>
      <c r="BC10" s="54">
        <v>2.9957764035002601</v>
      </c>
      <c r="BD10" s="54">
        <v>3.0703470844579925</v>
      </c>
      <c r="BE10" s="54">
        <v>3.4674128948840166</v>
      </c>
      <c r="BF10" s="54">
        <v>3.7064460835676059</v>
      </c>
      <c r="BG10" s="54">
        <v>4.0806604806552791</v>
      </c>
      <c r="BH10" s="54">
        <v>4.3441411903615421</v>
      </c>
      <c r="BI10" s="54">
        <v>4.5970554959458365</v>
      </c>
      <c r="BJ10" s="54">
        <v>4.6873849233662623</v>
      </c>
      <c r="BK10" s="54">
        <v>4.8220549850740539</v>
      </c>
      <c r="BL10" s="54">
        <v>4.9606024709446066</v>
      </c>
      <c r="BM10" s="54">
        <v>4.9126862370034257</v>
      </c>
      <c r="BN10" s="54">
        <v>4.9615595439613891</v>
      </c>
      <c r="BO10" s="54">
        <v>5.040251904246178</v>
      </c>
    </row>
    <row r="11" spans="1:67" s="81" customFormat="1" x14ac:dyDescent="0.25">
      <c r="B11" s="81" t="s">
        <v>190</v>
      </c>
      <c r="C11" s="81" t="s">
        <v>191</v>
      </c>
      <c r="D11" s="82">
        <v>-0.66862403935229109</v>
      </c>
      <c r="E11" s="82">
        <v>-0.67111496427326145</v>
      </c>
      <c r="F11" s="82">
        <v>-0.62181858599745277</v>
      </c>
      <c r="G11" s="82">
        <v>-0.60257062064858102</v>
      </c>
      <c r="H11" s="82">
        <v>-0.84428467800776108</v>
      </c>
      <c r="I11" s="82">
        <v>-0.55895665495825053</v>
      </c>
      <c r="J11" s="82">
        <v>-0.46569432806814937</v>
      </c>
      <c r="K11" s="82">
        <v>-0.4077439347120837</v>
      </c>
      <c r="L11" s="82">
        <v>5.2144267449750981E-2</v>
      </c>
      <c r="M11" s="82">
        <v>-4.4906665068000784E-2</v>
      </c>
      <c r="N11" s="82">
        <v>-4.2877618764090464E-2</v>
      </c>
      <c r="O11" s="82">
        <v>0.1023158446917134</v>
      </c>
      <c r="P11" s="82">
        <v>0.16645205529832463</v>
      </c>
      <c r="Q11" s="82">
        <v>0.15688341015233354</v>
      </c>
      <c r="R11" s="82">
        <v>0.21685827407374969</v>
      </c>
      <c r="S11" s="82">
        <v>0.19582629895952275</v>
      </c>
      <c r="T11" s="82">
        <v>0.21600719284692671</v>
      </c>
      <c r="U11" s="82">
        <v>0.3659391467250801</v>
      </c>
      <c r="V11" s="82">
        <v>0.29089503552743468</v>
      </c>
      <c r="W11" s="82">
        <v>0.29458398348286563</v>
      </c>
      <c r="X11" s="82">
        <v>0.20081572047605123</v>
      </c>
      <c r="Y11" s="82">
        <v>0.10922298197703073</v>
      </c>
      <c r="Z11" s="82">
        <v>0.14381499073160908</v>
      </c>
      <c r="AA11" s="82">
        <v>0.16932360257632606</v>
      </c>
      <c r="AB11" s="82">
        <v>0.25671284473329958</v>
      </c>
      <c r="AC11" s="82">
        <v>0.25156058249503754</v>
      </c>
      <c r="AD11" s="82">
        <v>0.23041370321367527</v>
      </c>
      <c r="AE11" s="82">
        <v>0.13391339728707763</v>
      </c>
      <c r="AF11" s="82">
        <v>-0.41765916602293274</v>
      </c>
      <c r="AG11" s="82">
        <v>-0.37969293792528536</v>
      </c>
      <c r="AH11" s="82">
        <v>-0.41325671209357306</v>
      </c>
      <c r="AI11" s="82">
        <v>-0.32409327332883908</v>
      </c>
      <c r="AJ11" s="82">
        <v>0.13120893543032253</v>
      </c>
      <c r="AK11" s="82">
        <v>7.7257321998095208E-2</v>
      </c>
      <c r="AL11" s="82">
        <v>3.836873628049009E-2</v>
      </c>
      <c r="AM11" s="82">
        <v>-3.4805070700993923E-2</v>
      </c>
      <c r="AN11" s="82">
        <v>-0.17264136499818505</v>
      </c>
      <c r="AO11" s="82">
        <v>-0.17058784511934899</v>
      </c>
      <c r="AP11" s="82">
        <v>-0.13706939746577262</v>
      </c>
      <c r="AQ11" s="82">
        <v>-9.4880736964466195E-2</v>
      </c>
      <c r="AR11" s="82">
        <v>6.7530632094695342E-2</v>
      </c>
      <c r="AS11" s="82">
        <v>2.7982494371557642E-2</v>
      </c>
      <c r="AT11" s="82">
        <v>-1.1833477112634938E-3</v>
      </c>
      <c r="AU11" s="82">
        <v>-0.17345126159161683</v>
      </c>
      <c r="AV11" s="82">
        <v>-0.27221869810826771</v>
      </c>
      <c r="AW11" s="82">
        <v>-0.28281715032091181</v>
      </c>
      <c r="AX11" s="82">
        <v>-0.33313931261456498</v>
      </c>
      <c r="AY11" s="82">
        <v>-0.24774983632455472</v>
      </c>
      <c r="AZ11" s="82">
        <v>-0.2507426514049822</v>
      </c>
      <c r="BA11" s="82">
        <v>-0.28788944679172745</v>
      </c>
      <c r="BB11" s="82">
        <v>-0.23092963078724393</v>
      </c>
      <c r="BC11" s="82">
        <v>-0.25500186467093533</v>
      </c>
      <c r="BD11" s="82">
        <v>-0.20784413559663673</v>
      </c>
      <c r="BE11" s="82">
        <v>-0.15621216739242305</v>
      </c>
      <c r="BF11" s="82">
        <v>-0.14918371982408196</v>
      </c>
      <c r="BG11" s="82">
        <v>-5.0355014643946205E-2</v>
      </c>
      <c r="BH11" s="82">
        <v>6.8051095044498133E-2</v>
      </c>
      <c r="BI11" s="82">
        <v>0.15832088274313882</v>
      </c>
      <c r="BJ11" s="82">
        <v>0.26535232878191906</v>
      </c>
      <c r="BK11" s="82">
        <v>0.20550178595658153</v>
      </c>
      <c r="BL11" s="82">
        <v>0.21258606354164566</v>
      </c>
      <c r="BM11" s="82">
        <v>0.24017577486869435</v>
      </c>
      <c r="BN11" s="82">
        <v>0.23442288340459516</v>
      </c>
      <c r="BO11" s="82">
        <v>0.37807835598777295</v>
      </c>
    </row>
    <row r="12" spans="1:67" x14ac:dyDescent="0.25"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4"/>
      <c r="AY12" s="54"/>
      <c r="AZ12" s="54"/>
      <c r="BA12" s="54"/>
      <c r="BB12" s="54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</row>
    <row r="13" spans="1:67" x14ac:dyDescent="0.25"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4"/>
      <c r="BG13" s="54"/>
      <c r="BH13" s="54"/>
      <c r="BI13" s="54"/>
      <c r="BJ13" s="54"/>
      <c r="BK13" s="54"/>
      <c r="BL13" s="54"/>
      <c r="BM13" s="54"/>
      <c r="BN13" s="54"/>
    </row>
    <row r="14" spans="1:67" x14ac:dyDescent="0.25"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</row>
    <row r="15" spans="1:67" x14ac:dyDescent="0.25"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4"/>
      <c r="BK15" s="54"/>
      <c r="BL15" s="54"/>
      <c r="BM15" s="54"/>
      <c r="BN15" s="54"/>
    </row>
    <row r="16" spans="1:67" x14ac:dyDescent="0.25"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</row>
    <row r="17" spans="2:78" x14ac:dyDescent="0.25"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</row>
    <row r="18" spans="2:78" x14ac:dyDescent="0.25"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</row>
    <row r="19" spans="2:78" x14ac:dyDescent="0.25"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</row>
    <row r="20" spans="2:78" x14ac:dyDescent="0.25"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</row>
    <row r="21" spans="2:78" x14ac:dyDescent="0.25"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</row>
    <row r="22" spans="2:78" s="57" customFormat="1" ht="14.4" x14ac:dyDescent="0.3"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5"/>
    </row>
    <row r="23" spans="2:78" s="57" customFormat="1" ht="14.4" x14ac:dyDescent="0.3"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5"/>
    </row>
    <row r="24" spans="2:78" s="57" customFormat="1" ht="14.4" x14ac:dyDescent="0.3"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</row>
    <row r="25" spans="2:78" s="57" customFormat="1" ht="14.4" x14ac:dyDescent="0.3"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G25" s="54"/>
      <c r="BH25" s="54"/>
      <c r="BI25" s="54"/>
      <c r="BJ25" s="54"/>
      <c r="BK25" s="54"/>
      <c r="BL25" s="54"/>
      <c r="BM25" s="54"/>
      <c r="BN25" s="54"/>
      <c r="BO25" s="54"/>
    </row>
    <row r="26" spans="2:78" s="57" customFormat="1" ht="14.4" x14ac:dyDescent="0.3">
      <c r="BO26" s="55"/>
      <c r="BQ26" s="49"/>
      <c r="BZ26" s="49"/>
    </row>
    <row r="27" spans="2:78" s="57" customFormat="1" ht="14.4" x14ac:dyDescent="0.3">
      <c r="BO27" s="55"/>
      <c r="BQ27" s="49"/>
      <c r="BZ27" s="49"/>
    </row>
    <row r="28" spans="2:78" s="57" customFormat="1" ht="14.4" x14ac:dyDescent="0.3">
      <c r="BO28" s="55"/>
    </row>
    <row r="47" spans="29:29" x14ac:dyDescent="0.25">
      <c r="AC47" s="49" t="s">
        <v>192</v>
      </c>
    </row>
    <row r="48" spans="29:29" x14ac:dyDescent="0.25">
      <c r="AC48" s="49" t="s">
        <v>193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A75DE-F8AE-4D32-88BC-8E5146E94F7D}">
  <sheetPr>
    <tabColor theme="9"/>
  </sheetPr>
  <dimension ref="A1:CW39"/>
  <sheetViews>
    <sheetView showGridLines="0" zoomScaleNormal="100" workbookViewId="0">
      <pane xSplit="2" ySplit="3" topLeftCell="CT4" activePane="bottomRight" state="frozen"/>
      <selection activeCell="BH32" sqref="BH32"/>
      <selection pane="topRight" activeCell="BH32" sqref="BH32"/>
      <selection pane="bottomLeft" activeCell="BH32" sqref="BH32"/>
      <selection pane="bottomRight" activeCell="DH8" sqref="DH8"/>
    </sheetView>
  </sheetViews>
  <sheetFormatPr defaultColWidth="9" defaultRowHeight="12" x14ac:dyDescent="0.25"/>
  <cols>
    <col min="1" max="1" width="30" style="1" customWidth="1"/>
    <col min="2" max="2" width="10.33203125" style="1" bestFit="1" customWidth="1"/>
    <col min="3" max="31" width="10.33203125" style="1" customWidth="1"/>
    <col min="32" max="34" width="9.88671875" style="1" customWidth="1"/>
    <col min="35" max="35" width="11.5546875" style="1" bestFit="1" customWidth="1"/>
    <col min="36" max="42" width="9.88671875" style="1" bestFit="1" customWidth="1"/>
    <col min="43" max="95" width="9.6640625" style="1" bestFit="1" customWidth="1"/>
    <col min="96" max="96" width="8.5546875" style="1" customWidth="1"/>
    <col min="97" max="97" width="9.6640625" style="1" bestFit="1" customWidth="1"/>
    <col min="98" max="98" width="9" style="1"/>
    <col min="99" max="99" width="9.6640625" style="1" bestFit="1" customWidth="1"/>
    <col min="100" max="16384" width="9" style="1"/>
  </cols>
  <sheetData>
    <row r="1" spans="1:101" x14ac:dyDescent="0.25">
      <c r="C1" s="1">
        <v>2000</v>
      </c>
      <c r="G1" s="1">
        <v>2001</v>
      </c>
      <c r="K1" s="1">
        <v>2002</v>
      </c>
      <c r="O1" s="1">
        <v>2003</v>
      </c>
      <c r="S1" s="1">
        <v>2004</v>
      </c>
      <c r="W1" s="1">
        <v>2005</v>
      </c>
      <c r="AA1" s="1">
        <v>2006</v>
      </c>
      <c r="AE1" s="1" t="s">
        <v>161</v>
      </c>
      <c r="AF1" s="17" t="s">
        <v>145</v>
      </c>
      <c r="AG1" s="17" t="s">
        <v>10</v>
      </c>
      <c r="AH1" s="1" t="s">
        <v>146</v>
      </c>
      <c r="AI1" s="1">
        <v>2008</v>
      </c>
      <c r="AJ1" s="17"/>
      <c r="AK1" s="17"/>
      <c r="AM1" s="1">
        <v>2009</v>
      </c>
      <c r="AN1" s="17"/>
      <c r="AO1" s="17"/>
      <c r="AQ1" s="1">
        <v>2010</v>
      </c>
      <c r="AR1" s="17"/>
      <c r="AS1" s="17"/>
      <c r="AU1" s="1">
        <v>2011</v>
      </c>
      <c r="AV1" s="17"/>
      <c r="AW1" s="17"/>
      <c r="AY1" s="1">
        <v>2012</v>
      </c>
      <c r="AZ1" s="17"/>
      <c r="BA1" s="17"/>
      <c r="BC1" s="1">
        <v>2013</v>
      </c>
      <c r="BD1" s="17"/>
      <c r="BE1" s="17"/>
      <c r="BG1" s="1">
        <v>2014</v>
      </c>
      <c r="BH1" s="17"/>
      <c r="BI1" s="17"/>
      <c r="BK1" s="1">
        <v>2015</v>
      </c>
      <c r="BL1" s="17"/>
      <c r="BM1" s="17"/>
      <c r="BO1" s="1">
        <v>2016</v>
      </c>
      <c r="BP1" s="17"/>
      <c r="BQ1" s="17"/>
      <c r="BS1" s="1">
        <v>2017</v>
      </c>
      <c r="BT1" s="17"/>
      <c r="BU1" s="17"/>
      <c r="BW1" s="1">
        <v>2018</v>
      </c>
      <c r="BX1" s="17"/>
      <c r="BY1" s="17"/>
      <c r="CA1" s="1">
        <v>2019</v>
      </c>
      <c r="CB1" s="17"/>
      <c r="CC1" s="17"/>
      <c r="CE1" s="1">
        <v>2020</v>
      </c>
      <c r="CF1" s="17"/>
      <c r="CG1" s="17"/>
      <c r="CI1" s="1">
        <v>2021</v>
      </c>
      <c r="CJ1" s="17"/>
      <c r="CK1" s="17"/>
      <c r="CM1" s="1">
        <v>2022</v>
      </c>
      <c r="CN1" s="17"/>
      <c r="CO1" s="17"/>
      <c r="CQ1" s="1">
        <v>2023</v>
      </c>
      <c r="CR1" s="17"/>
      <c r="CS1" s="17"/>
      <c r="CU1" s="1">
        <v>2024</v>
      </c>
      <c r="CV1" s="17"/>
      <c r="CW1" s="17"/>
    </row>
    <row r="2" spans="1:101" x14ac:dyDescent="0.25">
      <c r="C2" s="1">
        <f>+YEAR(C3)</f>
        <v>2000</v>
      </c>
      <c r="G2" s="1">
        <f>+YEAR(G3)</f>
        <v>2001</v>
      </c>
      <c r="K2" s="1">
        <f>+YEAR(K3)</f>
        <v>2002</v>
      </c>
      <c r="O2" s="1">
        <f>+YEAR(O3)</f>
        <v>2003</v>
      </c>
      <c r="S2" s="1">
        <f>+YEAR(S3)</f>
        <v>2004</v>
      </c>
      <c r="W2" s="1">
        <f>+YEAR(W3)</f>
        <v>2005</v>
      </c>
      <c r="AA2" s="1">
        <f>+YEAR(AA3)</f>
        <v>2006</v>
      </c>
      <c r="AE2" s="1" t="s">
        <v>21</v>
      </c>
      <c r="AF2" s="1" t="s">
        <v>17</v>
      </c>
      <c r="AG2" s="1" t="s">
        <v>18</v>
      </c>
      <c r="AH2" s="1" t="s">
        <v>19</v>
      </c>
      <c r="AI2" s="1" t="s">
        <v>147</v>
      </c>
      <c r="AJ2" s="1" t="s">
        <v>17</v>
      </c>
      <c r="AK2" s="1" t="s">
        <v>18</v>
      </c>
      <c r="AL2" s="1" t="s">
        <v>19</v>
      </c>
      <c r="AM2" s="1" t="s">
        <v>148</v>
      </c>
      <c r="AN2" s="1" t="s">
        <v>17</v>
      </c>
      <c r="AO2" s="1" t="s">
        <v>18</v>
      </c>
      <c r="AP2" s="1" t="s">
        <v>19</v>
      </c>
      <c r="AQ2" s="1" t="s">
        <v>149</v>
      </c>
      <c r="AR2" s="1" t="s">
        <v>17</v>
      </c>
      <c r="AS2" s="1" t="s">
        <v>18</v>
      </c>
      <c r="AT2" s="1" t="s">
        <v>19</v>
      </c>
      <c r="AU2" s="1" t="s">
        <v>150</v>
      </c>
      <c r="AV2" s="1" t="s">
        <v>17</v>
      </c>
      <c r="AW2" s="1" t="s">
        <v>18</v>
      </c>
      <c r="AX2" s="1" t="s">
        <v>19</v>
      </c>
      <c r="AY2" s="1" t="s">
        <v>151</v>
      </c>
      <c r="AZ2" s="1" t="s">
        <v>17</v>
      </c>
      <c r="BA2" s="1" t="s">
        <v>18</v>
      </c>
      <c r="BB2" s="1" t="s">
        <v>19</v>
      </c>
      <c r="BC2" s="1" t="s">
        <v>152</v>
      </c>
      <c r="BD2" s="1" t="s">
        <v>17</v>
      </c>
      <c r="BE2" s="1" t="s">
        <v>18</v>
      </c>
      <c r="BF2" s="1" t="s">
        <v>19</v>
      </c>
      <c r="BG2" s="1" t="s">
        <v>153</v>
      </c>
      <c r="BH2" s="1" t="s">
        <v>17</v>
      </c>
      <c r="BI2" s="1" t="s">
        <v>18</v>
      </c>
      <c r="BJ2" s="1" t="s">
        <v>19</v>
      </c>
      <c r="BK2" s="1" t="s">
        <v>154</v>
      </c>
      <c r="BL2" s="1" t="s">
        <v>17</v>
      </c>
      <c r="BM2" s="1" t="s">
        <v>18</v>
      </c>
      <c r="BN2" s="1" t="s">
        <v>19</v>
      </c>
      <c r="BO2" s="1" t="s">
        <v>155</v>
      </c>
      <c r="BP2" s="1" t="s">
        <v>17</v>
      </c>
      <c r="BQ2" s="1" t="s">
        <v>18</v>
      </c>
      <c r="BR2" s="1" t="s">
        <v>19</v>
      </c>
      <c r="BS2" s="1" t="s">
        <v>156</v>
      </c>
      <c r="BT2" s="1" t="s">
        <v>17</v>
      </c>
      <c r="BU2" s="1" t="s">
        <v>18</v>
      </c>
      <c r="BV2" s="1" t="s">
        <v>19</v>
      </c>
      <c r="BW2" s="1" t="s">
        <v>157</v>
      </c>
      <c r="BX2" s="1" t="s">
        <v>17</v>
      </c>
      <c r="BY2" s="1" t="s">
        <v>18</v>
      </c>
      <c r="BZ2" s="1" t="s">
        <v>19</v>
      </c>
      <c r="CA2" s="1" t="s">
        <v>158</v>
      </c>
      <c r="CB2" s="1" t="s">
        <v>17</v>
      </c>
      <c r="CC2" s="1" t="s">
        <v>18</v>
      </c>
      <c r="CD2" s="17" t="s">
        <v>19</v>
      </c>
      <c r="CE2" s="17" t="s">
        <v>159</v>
      </c>
      <c r="CF2" s="1" t="s">
        <v>17</v>
      </c>
      <c r="CG2" s="1" t="s">
        <v>18</v>
      </c>
      <c r="CH2" s="17" t="s">
        <v>19</v>
      </c>
      <c r="CI2" s="17" t="s">
        <v>160</v>
      </c>
      <c r="CJ2" s="1" t="s">
        <v>17</v>
      </c>
      <c r="CK2" s="17" t="s">
        <v>18</v>
      </c>
      <c r="CL2" s="1" t="s">
        <v>19</v>
      </c>
      <c r="CM2" s="17" t="s">
        <v>133</v>
      </c>
      <c r="CN2" s="1" t="s">
        <v>17</v>
      </c>
      <c r="CO2" s="17" t="str">
        <f>CK2</f>
        <v>Q3</v>
      </c>
      <c r="CP2" s="17" t="str">
        <f>CL2</f>
        <v>Q4</v>
      </c>
      <c r="CQ2" s="17" t="s">
        <v>167</v>
      </c>
      <c r="CR2" s="1" t="str">
        <f>CN2</f>
        <v>Q2</v>
      </c>
      <c r="CS2" s="1" t="str">
        <f t="shared" ref="CS2:CV2" si="0">CO2</f>
        <v>Q3</v>
      </c>
      <c r="CT2" s="1" t="str">
        <f t="shared" si="0"/>
        <v>Q4</v>
      </c>
      <c r="CU2" s="1" t="s">
        <v>172</v>
      </c>
      <c r="CV2" s="1" t="str">
        <f t="shared" si="0"/>
        <v>Q2</v>
      </c>
      <c r="CW2" s="1" t="str">
        <f>+'1. adat'!CW2</f>
        <v>Q3</v>
      </c>
    </row>
    <row r="3" spans="1:101" x14ac:dyDescent="0.25">
      <c r="A3" s="2"/>
      <c r="B3" s="2"/>
      <c r="C3" s="3">
        <v>36616</v>
      </c>
      <c r="D3" s="3">
        <v>36707</v>
      </c>
      <c r="E3" s="3">
        <v>36799</v>
      </c>
      <c r="F3" s="3">
        <v>36891</v>
      </c>
      <c r="G3" s="3">
        <v>36981</v>
      </c>
      <c r="H3" s="3">
        <v>37072</v>
      </c>
      <c r="I3" s="3">
        <v>37164</v>
      </c>
      <c r="J3" s="3">
        <v>37256</v>
      </c>
      <c r="K3" s="3">
        <v>37346</v>
      </c>
      <c r="L3" s="3">
        <v>37437</v>
      </c>
      <c r="M3" s="3">
        <v>37529</v>
      </c>
      <c r="N3" s="3">
        <v>37621</v>
      </c>
      <c r="O3" s="3">
        <v>37711</v>
      </c>
      <c r="P3" s="3">
        <v>37802</v>
      </c>
      <c r="Q3" s="3">
        <v>37894</v>
      </c>
      <c r="R3" s="3">
        <v>37986</v>
      </c>
      <c r="S3" s="3">
        <v>38077</v>
      </c>
      <c r="T3" s="3">
        <v>38168</v>
      </c>
      <c r="U3" s="3">
        <v>38260</v>
      </c>
      <c r="V3" s="3">
        <v>38352</v>
      </c>
      <c r="W3" s="3">
        <v>38442</v>
      </c>
      <c r="X3" s="3">
        <v>38533</v>
      </c>
      <c r="Y3" s="3">
        <v>38625</v>
      </c>
      <c r="Z3" s="3">
        <v>38717</v>
      </c>
      <c r="AA3" s="3">
        <v>38807</v>
      </c>
      <c r="AB3" s="3">
        <v>38898</v>
      </c>
      <c r="AC3" s="3">
        <v>38990</v>
      </c>
      <c r="AD3" s="3">
        <v>39082</v>
      </c>
      <c r="AE3" s="3">
        <v>39172</v>
      </c>
      <c r="AF3" s="3">
        <v>39263</v>
      </c>
      <c r="AG3" s="3">
        <v>39355</v>
      </c>
      <c r="AH3" s="3">
        <v>39447</v>
      </c>
      <c r="AI3" s="3">
        <v>39538</v>
      </c>
      <c r="AJ3" s="3">
        <v>39629</v>
      </c>
      <c r="AK3" s="3">
        <v>39721</v>
      </c>
      <c r="AL3" s="3">
        <v>39813</v>
      </c>
      <c r="AM3" s="3">
        <v>39903</v>
      </c>
      <c r="AN3" s="3">
        <v>39994</v>
      </c>
      <c r="AO3" s="3">
        <v>40086</v>
      </c>
      <c r="AP3" s="3">
        <v>40178</v>
      </c>
      <c r="AQ3" s="3">
        <v>40268</v>
      </c>
      <c r="AR3" s="3">
        <v>40359</v>
      </c>
      <c r="AS3" s="3">
        <v>40451</v>
      </c>
      <c r="AT3" s="3">
        <v>40543</v>
      </c>
      <c r="AU3" s="3">
        <v>40633</v>
      </c>
      <c r="AV3" s="3">
        <v>40724</v>
      </c>
      <c r="AW3" s="3">
        <v>40816</v>
      </c>
      <c r="AX3" s="3">
        <v>40908</v>
      </c>
      <c r="AY3" s="3">
        <v>40999</v>
      </c>
      <c r="AZ3" s="3">
        <v>41090</v>
      </c>
      <c r="BA3" s="3">
        <v>41182</v>
      </c>
      <c r="BB3" s="3">
        <v>41274</v>
      </c>
      <c r="BC3" s="3">
        <v>41364</v>
      </c>
      <c r="BD3" s="3">
        <v>41455</v>
      </c>
      <c r="BE3" s="3">
        <v>41547</v>
      </c>
      <c r="BF3" s="3">
        <v>41639</v>
      </c>
      <c r="BG3" s="3">
        <v>41729</v>
      </c>
      <c r="BH3" s="3">
        <v>41820</v>
      </c>
      <c r="BI3" s="3">
        <v>41912</v>
      </c>
      <c r="BJ3" s="3">
        <v>42004</v>
      </c>
      <c r="BK3" s="3">
        <v>42094</v>
      </c>
      <c r="BL3" s="3">
        <v>42185</v>
      </c>
      <c r="BM3" s="3">
        <v>42277</v>
      </c>
      <c r="BN3" s="3">
        <v>42369</v>
      </c>
      <c r="BO3" s="3">
        <v>42460</v>
      </c>
      <c r="BP3" s="3">
        <v>42551</v>
      </c>
      <c r="BQ3" s="3">
        <v>42643</v>
      </c>
      <c r="BR3" s="3">
        <v>42735</v>
      </c>
      <c r="BS3" s="3">
        <v>42825</v>
      </c>
      <c r="BT3" s="3">
        <v>42916</v>
      </c>
      <c r="BU3" s="3">
        <v>43008</v>
      </c>
      <c r="BV3" s="3">
        <v>43100</v>
      </c>
      <c r="BW3" s="3">
        <v>43190</v>
      </c>
      <c r="BX3" s="3">
        <v>43281</v>
      </c>
      <c r="BY3" s="3">
        <v>43373</v>
      </c>
      <c r="BZ3" s="3">
        <v>43465</v>
      </c>
      <c r="CA3" s="3">
        <v>43555</v>
      </c>
      <c r="CB3" s="3">
        <v>43646</v>
      </c>
      <c r="CC3" s="3">
        <v>43738</v>
      </c>
      <c r="CD3" s="3">
        <v>43830</v>
      </c>
      <c r="CE3" s="3">
        <v>43921</v>
      </c>
      <c r="CF3" s="27">
        <v>44012</v>
      </c>
      <c r="CG3" s="3">
        <v>44104</v>
      </c>
      <c r="CH3" s="3">
        <v>44196</v>
      </c>
      <c r="CI3" s="3">
        <v>44286</v>
      </c>
      <c r="CJ3" s="27">
        <v>44377</v>
      </c>
      <c r="CK3" s="3">
        <v>44469</v>
      </c>
      <c r="CL3" s="27">
        <v>44561</v>
      </c>
      <c r="CM3" s="3">
        <v>44651</v>
      </c>
      <c r="CN3" s="27">
        <v>44742</v>
      </c>
      <c r="CO3" s="3">
        <v>44834</v>
      </c>
      <c r="CP3" s="27">
        <v>44926</v>
      </c>
      <c r="CQ3" s="3">
        <v>45016</v>
      </c>
      <c r="CR3" s="27">
        <v>45107</v>
      </c>
      <c r="CS3" s="3">
        <v>45199</v>
      </c>
      <c r="CT3" s="3">
        <v>45291</v>
      </c>
      <c r="CU3" s="3">
        <v>45382</v>
      </c>
      <c r="CV3" s="3">
        <v>45473</v>
      </c>
      <c r="CW3" s="3">
        <v>45565</v>
      </c>
    </row>
    <row r="4" spans="1:101" x14ac:dyDescent="0.25">
      <c r="A4" s="1" t="s">
        <v>49</v>
      </c>
      <c r="B4" s="5" t="s">
        <v>41</v>
      </c>
      <c r="C4" s="6">
        <v>-1.1750762480221</v>
      </c>
      <c r="D4" s="6">
        <v>-0.84871611527360002</v>
      </c>
      <c r="E4" s="6">
        <v>-0.92667690136680003</v>
      </c>
      <c r="F4" s="6">
        <v>-1.5875345528416001</v>
      </c>
      <c r="G4" s="6">
        <v>-1.1855131750085</v>
      </c>
      <c r="H4" s="6">
        <v>-1.1149470453066002</v>
      </c>
      <c r="I4" s="6">
        <v>-0.29518849400409997</v>
      </c>
      <c r="J4" s="6">
        <v>-1.0767847532675001</v>
      </c>
      <c r="K4" s="6">
        <v>-1.0716218044660999</v>
      </c>
      <c r="L4" s="6">
        <v>-0.93802627264570004</v>
      </c>
      <c r="M4" s="6">
        <v>-0.72822343056090011</v>
      </c>
      <c r="N4" s="6">
        <v>-1.8477454979396</v>
      </c>
      <c r="O4" s="6">
        <v>-1.4344640249434002</v>
      </c>
      <c r="P4" s="6">
        <v>-1.7438311535566</v>
      </c>
      <c r="Q4" s="6">
        <v>-1.3424610354868001</v>
      </c>
      <c r="R4" s="6">
        <v>-1.6852467722666</v>
      </c>
      <c r="S4" s="6">
        <v>-1.4443742671583</v>
      </c>
      <c r="T4" s="6">
        <v>-2.4724454228315</v>
      </c>
      <c r="U4" s="6">
        <v>-1.9398104744842999</v>
      </c>
      <c r="V4" s="6">
        <v>-1.7754367616120001</v>
      </c>
      <c r="W4" s="6">
        <v>-1.4534887114047998</v>
      </c>
      <c r="X4" s="6">
        <v>-1.694776238103</v>
      </c>
      <c r="Y4" s="6">
        <v>-1.7575160035992998</v>
      </c>
      <c r="Z4" s="6">
        <v>-1.6322131128444</v>
      </c>
      <c r="AA4" s="6">
        <v>-1.9337723929855999</v>
      </c>
      <c r="AB4" s="6">
        <v>-1.5605142538618999</v>
      </c>
      <c r="AC4" s="6">
        <v>-1.5393371879175</v>
      </c>
      <c r="AD4" s="6">
        <v>-1.6370610986926</v>
      </c>
      <c r="AE4" s="6">
        <v>-1.7725289132968001</v>
      </c>
      <c r="AF4" s="6">
        <v>-2.0299165334203999</v>
      </c>
      <c r="AG4" s="6">
        <v>-1.5982298355181999</v>
      </c>
      <c r="AH4" s="6">
        <v>-2.0074252487651001</v>
      </c>
      <c r="AI4" s="6">
        <v>-1.7483417693234</v>
      </c>
      <c r="AJ4" s="6">
        <v>-1.58426313751</v>
      </c>
      <c r="AK4" s="6">
        <v>-2.2913476388264997</v>
      </c>
      <c r="AL4" s="6">
        <v>-2.3642580587711999</v>
      </c>
      <c r="AM4" s="6">
        <v>-0.80201339147279993</v>
      </c>
      <c r="AN4" s="6">
        <v>-8.5197379772000009E-2</v>
      </c>
      <c r="AO4" s="6">
        <v>7.9338476170099995E-2</v>
      </c>
      <c r="AP4" s="6">
        <v>-0.36483255946709997</v>
      </c>
      <c r="AQ4" s="6">
        <v>-0.2215078437862</v>
      </c>
      <c r="AR4" s="6">
        <v>6.8527840904199999E-2</v>
      </c>
      <c r="AS4" s="6">
        <v>2.4757943611000002E-2</v>
      </c>
      <c r="AT4" s="6">
        <v>-5.4419565372199996E-2</v>
      </c>
      <c r="AU4" s="6">
        <v>-1.5778985953000001E-2</v>
      </c>
      <c r="AV4" s="6">
        <v>6.7598596277199996E-2</v>
      </c>
      <c r="AW4" s="6">
        <v>0.33349144848079998</v>
      </c>
      <c r="AX4" s="6">
        <v>4.3260103759400002E-2</v>
      </c>
      <c r="AY4" s="6">
        <v>-0.24168883302309999</v>
      </c>
      <c r="AZ4" s="6">
        <v>0.42652319240980002</v>
      </c>
      <c r="BA4" s="6">
        <v>0.87344909747019994</v>
      </c>
      <c r="BB4" s="6">
        <v>0.12296798927979999</v>
      </c>
      <c r="BC4" s="6">
        <v>0.63143956800160006</v>
      </c>
      <c r="BD4" s="6">
        <v>0.62042863072069998</v>
      </c>
      <c r="BE4" s="6">
        <v>1.3543359807302</v>
      </c>
      <c r="BF4" s="6">
        <v>0.5541510375394999</v>
      </c>
      <c r="BG4" s="6">
        <v>0.43249759787250003</v>
      </c>
      <c r="BH4" s="6">
        <v>-0.26164501858739997</v>
      </c>
      <c r="BI4" s="6">
        <v>0.76541822250860003</v>
      </c>
      <c r="BJ4" s="6">
        <v>-4.2768013062100006E-2</v>
      </c>
      <c r="BK4" s="6">
        <v>1.1892659378577</v>
      </c>
      <c r="BL4" s="6">
        <v>0.3069247638157</v>
      </c>
      <c r="BM4" s="6">
        <v>0.71492873481630004</v>
      </c>
      <c r="BN4" s="6">
        <v>0.23343709244460001</v>
      </c>
      <c r="BO4" s="6">
        <v>1.3161499056415</v>
      </c>
      <c r="BP4" s="6">
        <v>1.6689238251622001</v>
      </c>
      <c r="BQ4" s="6">
        <v>1.6933458094347</v>
      </c>
      <c r="BR4" s="6">
        <v>0.41730258590140001</v>
      </c>
      <c r="BS4" s="6">
        <v>0.4212576766285</v>
      </c>
      <c r="BT4" s="6">
        <v>1.1791051949738001</v>
      </c>
      <c r="BU4" s="6">
        <v>0.6865205400694</v>
      </c>
      <c r="BV4" s="6">
        <v>-2.09860819811E-2</v>
      </c>
      <c r="BW4" s="6">
        <v>0.62518449383179997</v>
      </c>
      <c r="BX4" s="6">
        <v>0.5589944740385</v>
      </c>
      <c r="BY4" s="6">
        <v>-0.21341132494120002</v>
      </c>
      <c r="BZ4" s="6">
        <v>-0.63970619252070005</v>
      </c>
      <c r="CA4" s="6">
        <v>4.2109729775E-2</v>
      </c>
      <c r="CB4" s="6">
        <v>0.32096628541170003</v>
      </c>
      <c r="CC4" s="6">
        <v>-0.50871635803500004</v>
      </c>
      <c r="CD4" s="6">
        <v>-0.79665631952900007</v>
      </c>
      <c r="CE4" s="6">
        <v>-0.19217735725269999</v>
      </c>
      <c r="CF4" s="6">
        <v>-1.3193207814566998</v>
      </c>
      <c r="CG4" s="6">
        <v>0.34206271483440004</v>
      </c>
      <c r="CH4" s="6">
        <v>-0.143028390999</v>
      </c>
      <c r="CI4" s="6">
        <v>0.28472404716810001</v>
      </c>
      <c r="CJ4" s="6">
        <v>-1.1012788276723</v>
      </c>
      <c r="CK4" s="6">
        <v>-2.1912130341240998</v>
      </c>
      <c r="CL4" s="6">
        <v>-3.3123556038261999</v>
      </c>
      <c r="CM4" s="6">
        <v>-2.1080185043597996</v>
      </c>
      <c r="CN4" s="6">
        <v>-2.5634670651464</v>
      </c>
      <c r="CO4" s="6">
        <v>-5.1716405184802996</v>
      </c>
      <c r="CP4" s="6">
        <v>-4.5487566750413997</v>
      </c>
      <c r="CQ4" s="6">
        <v>-0.1247531809422</v>
      </c>
      <c r="CR4" s="6">
        <v>1.1412294843943001</v>
      </c>
      <c r="CS4" s="6">
        <v>0.78064696539849998</v>
      </c>
      <c r="CT4" s="6">
        <v>-0.35267572567889999</v>
      </c>
      <c r="CU4" s="6">
        <v>2.4701822362171</v>
      </c>
      <c r="CV4" s="6">
        <v>2.0473745877317997</v>
      </c>
      <c r="CW4" s="6">
        <v>0.70090780612119996</v>
      </c>
    </row>
    <row r="5" spans="1:101" ht="36" x14ac:dyDescent="0.25">
      <c r="A5" s="44" t="s">
        <v>173</v>
      </c>
      <c r="B5" s="5" t="s">
        <v>174</v>
      </c>
      <c r="C5" s="6">
        <v>-8.2340512698799841</v>
      </c>
      <c r="D5" s="6">
        <v>-7.0124229859673832</v>
      </c>
      <c r="E5" s="6">
        <v>-9.4193784652952299</v>
      </c>
      <c r="F5" s="6">
        <v>-10.521123546843839</v>
      </c>
      <c r="G5" s="6">
        <v>-7.7960147760708534</v>
      </c>
      <c r="H5" s="6">
        <v>-7.3818589843612319</v>
      </c>
      <c r="I5" s="6">
        <v>-4.4353065023056422</v>
      </c>
      <c r="J5" s="6">
        <v>-5.3507140411483078</v>
      </c>
      <c r="K5" s="6">
        <v>-5.936583418121038</v>
      </c>
      <c r="L5" s="6">
        <v>-5.004055690781823</v>
      </c>
      <c r="M5" s="6">
        <v>-5.9449632499299616</v>
      </c>
      <c r="N5" s="6">
        <v>-8.7033580306035834</v>
      </c>
      <c r="O5" s="6">
        <v>-7.9303961935607985</v>
      </c>
      <c r="P5" s="6">
        <v>-8.5835874852650349</v>
      </c>
      <c r="Q5" s="6">
        <v>-8.4606800231471517</v>
      </c>
      <c r="R5" s="6">
        <v>-8.0855018931540741</v>
      </c>
      <c r="S5" s="6">
        <v>-7.9610279354920266</v>
      </c>
      <c r="T5" s="6">
        <v>-10.706264430976786</v>
      </c>
      <c r="U5" s="6">
        <v>-9.5701912550964572</v>
      </c>
      <c r="V5" s="6">
        <v>-7.8860339898650933</v>
      </c>
      <c r="W5" s="6">
        <v>-7.210336912799133</v>
      </c>
      <c r="X5" s="6">
        <v>-6.909496751105797</v>
      </c>
      <c r="Y5" s="6">
        <v>-7.6640863747979875</v>
      </c>
      <c r="Z5" s="6">
        <v>-6.9242777513206528</v>
      </c>
      <c r="AA5" s="6">
        <v>-8.3355292736639441</v>
      </c>
      <c r="AB5" s="6">
        <v>-6.7911120649775318</v>
      </c>
      <c r="AC5" s="6">
        <v>-7.1699841743084791</v>
      </c>
      <c r="AD5" s="6">
        <v>-6.8260310068451266</v>
      </c>
      <c r="AE5" s="6">
        <v>-6.9053729763872935</v>
      </c>
      <c r="AF5" s="6">
        <v>-8.0955226318052418</v>
      </c>
      <c r="AG5" s="6">
        <v>-6.6064624537370582</v>
      </c>
      <c r="AH5" s="6">
        <v>-7.372461936470712</v>
      </c>
      <c r="AI5" s="6">
        <v>-6.3660544594434265</v>
      </c>
      <c r="AJ5" s="6">
        <v>-6.2101508621602095</v>
      </c>
      <c r="AK5" s="6">
        <v>-8.3786450824663614</v>
      </c>
      <c r="AL5" s="6">
        <v>-8.5556298999594933</v>
      </c>
      <c r="AM5" s="6">
        <v>-2.9451065755057666</v>
      </c>
      <c r="AN5" s="6">
        <v>-1.1543478723307137</v>
      </c>
      <c r="AO5" s="6">
        <v>-0.27466023599119271</v>
      </c>
      <c r="AP5" s="6">
        <v>-0.77332287619685369</v>
      </c>
      <c r="AQ5" s="6">
        <v>-0.34341441907846881</v>
      </c>
      <c r="AR5" s="6">
        <v>-0.13331055063461072</v>
      </c>
      <c r="AS5" s="6">
        <v>-0.66694961782243334</v>
      </c>
      <c r="AT5" s="6">
        <v>0.51783856565096298</v>
      </c>
      <c r="AU5" s="6">
        <v>0.5440726369859219</v>
      </c>
      <c r="AV5" s="6">
        <v>8.8214877958480459E-2</v>
      </c>
      <c r="AW5" s="6">
        <v>0.30823486376146308</v>
      </c>
      <c r="AX5" s="6">
        <v>0.94031438536067458</v>
      </c>
      <c r="AY5" s="6">
        <v>-0.34490912471662849</v>
      </c>
      <c r="AZ5" s="6">
        <v>1.7441814663927944</v>
      </c>
      <c r="BA5" s="6">
        <v>1.8603385925107736</v>
      </c>
      <c r="BB5" s="6">
        <v>1.3876413154478187</v>
      </c>
      <c r="BC5" s="6">
        <v>2.676655365836913</v>
      </c>
      <c r="BD5" s="6">
        <v>2.8609370651284585</v>
      </c>
      <c r="BE5" s="6">
        <v>3.6302684318488252</v>
      </c>
      <c r="BF5" s="6">
        <v>3.204024850901479</v>
      </c>
      <c r="BG5" s="6">
        <v>1.3135668123839734</v>
      </c>
      <c r="BH5" s="6">
        <v>-0.29643754963768626</v>
      </c>
      <c r="BI5" s="6">
        <v>1.5571840950266664</v>
      </c>
      <c r="BJ5" s="6">
        <v>1.2927381016339117</v>
      </c>
      <c r="BK5" s="6">
        <v>3.4776816003331641</v>
      </c>
      <c r="BL5" s="6">
        <v>1.2418413160613495</v>
      </c>
      <c r="BM5" s="6">
        <v>1.6495511404319694</v>
      </c>
      <c r="BN5" s="6">
        <v>2.6652095711972938</v>
      </c>
      <c r="BO5" s="6">
        <v>3.9507207482364421</v>
      </c>
      <c r="BP5" s="6">
        <v>5.2231691244109184</v>
      </c>
      <c r="BQ5" s="6">
        <v>5.1106992885297178</v>
      </c>
      <c r="BR5" s="6">
        <v>3.2468639034015383</v>
      </c>
      <c r="BS5" s="6">
        <v>1.2120024457611682</v>
      </c>
      <c r="BT5" s="6">
        <v>2.7184390345930356</v>
      </c>
      <c r="BU5" s="6">
        <v>1.8889088291772171</v>
      </c>
      <c r="BV5" s="6">
        <v>1.4111596998543208</v>
      </c>
      <c r="BW5" s="6">
        <v>1.2349794235657761</v>
      </c>
      <c r="BX5" s="6">
        <v>0.67404200587380236</v>
      </c>
      <c r="BY5" s="6">
        <v>-0.37955832371457937</v>
      </c>
      <c r="BZ5" s="6">
        <v>-0.46770567731759882</v>
      </c>
      <c r="CA5" s="6">
        <v>-0.87157960824109781</v>
      </c>
      <c r="CB5" s="6">
        <v>7.8571409086750754E-2</v>
      </c>
      <c r="CC5" s="6">
        <v>-0.74442464709688017</v>
      </c>
      <c r="CD5" s="6">
        <v>-1.0034823774929524</v>
      </c>
      <c r="CE5" s="6">
        <v>-1.9595313203527067</v>
      </c>
      <c r="CF5" s="6">
        <v>-4.7919803158080638</v>
      </c>
      <c r="CG5" s="6">
        <v>1.9653575440172721</v>
      </c>
      <c r="CH5" s="6">
        <v>1.0775794923972737</v>
      </c>
      <c r="CI5" s="6">
        <v>-1.2509913596103257</v>
      </c>
      <c r="CJ5" s="6">
        <v>-3.3647650180720747</v>
      </c>
      <c r="CK5" s="6">
        <v>-4.775989780015963</v>
      </c>
      <c r="CL5" s="6">
        <v>-6.2371892671993061</v>
      </c>
      <c r="CM5" s="6">
        <v>-6.8151333495276427</v>
      </c>
      <c r="CN5" s="6">
        <v>-6.6858529044281179</v>
      </c>
      <c r="CO5" s="6">
        <v>-11.635665369553069</v>
      </c>
      <c r="CP5" s="6">
        <v>-8.6259323351869437</v>
      </c>
      <c r="CQ5" s="6">
        <v>-2.22194289811614</v>
      </c>
      <c r="CR5" s="6">
        <v>1.6340638262507849</v>
      </c>
      <c r="CS5" s="6">
        <v>2.2072208443155588</v>
      </c>
      <c r="CT5" s="6">
        <v>1.3004538198945366</v>
      </c>
      <c r="CU5" s="6">
        <v>2.6156902994528792</v>
      </c>
      <c r="CV5" s="6">
        <v>2.926306007561096</v>
      </c>
      <c r="CW5" s="48">
        <v>2.1346495841212532</v>
      </c>
    </row>
    <row r="6" spans="1:101" x14ac:dyDescent="0.25">
      <c r="A6" s="4"/>
      <c r="B6" s="4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</row>
    <row r="7" spans="1:101" x14ac:dyDescent="0.25">
      <c r="A7" s="4"/>
      <c r="B7" s="4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  <c r="BY7" s="43"/>
      <c r="BZ7" s="43"/>
      <c r="CA7" s="43"/>
      <c r="CB7" s="43"/>
      <c r="CC7" s="43"/>
      <c r="CD7" s="43"/>
      <c r="CE7" s="43"/>
      <c r="CF7" s="43"/>
      <c r="CG7" s="43"/>
      <c r="CH7" s="43"/>
      <c r="CI7" s="43"/>
      <c r="CJ7" s="43"/>
      <c r="CK7" s="43"/>
      <c r="CL7" s="43"/>
      <c r="CM7" s="43"/>
      <c r="CN7" s="43"/>
      <c r="CO7" s="43"/>
      <c r="CP7" s="43"/>
      <c r="CQ7" s="43"/>
      <c r="CR7" s="43"/>
      <c r="CS7" s="43"/>
      <c r="CT7" s="43"/>
      <c r="CU7" s="43"/>
    </row>
    <row r="8" spans="1:10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CB8" s="11"/>
    </row>
    <row r="9" spans="1:101" x14ac:dyDescent="0.25"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</row>
    <row r="10" spans="1:101" x14ac:dyDescent="0.25">
      <c r="BZ10" s="11"/>
    </row>
    <row r="11" spans="1:101" x14ac:dyDescent="0.25">
      <c r="BZ11" s="11"/>
    </row>
    <row r="12" spans="1:101" x14ac:dyDescent="0.25">
      <c r="BZ12" s="11"/>
    </row>
    <row r="13" spans="1:101" x14ac:dyDescent="0.25">
      <c r="BZ13" s="11"/>
    </row>
    <row r="16" spans="1:101" x14ac:dyDescent="0.25"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</row>
    <row r="17" spans="1:77" x14ac:dyDescent="0.25"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</row>
    <row r="18" spans="1:77" x14ac:dyDescent="0.25"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</row>
    <row r="19" spans="1:77" x14ac:dyDescent="0.25"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</row>
    <row r="20" spans="1:77" x14ac:dyDescent="0.25"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</row>
    <row r="21" spans="1:77" x14ac:dyDescent="0.25"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</row>
    <row r="23" spans="1:77" x14ac:dyDescent="0.25"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</row>
    <row r="24" spans="1:77" x14ac:dyDescent="0.25">
      <c r="A24" s="4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</row>
    <row r="25" spans="1:77" x14ac:dyDescent="0.25">
      <c r="A25" s="4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</row>
    <row r="26" spans="1:77" x14ac:dyDescent="0.25">
      <c r="A26" s="4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</row>
    <row r="27" spans="1:77" x14ac:dyDescent="0.25">
      <c r="A27" s="4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</row>
    <row r="28" spans="1:77" x14ac:dyDescent="0.25">
      <c r="A28" s="4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</row>
    <row r="31" spans="1:77" x14ac:dyDescent="0.25"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</row>
    <row r="35" spans="1:77" x14ac:dyDescent="0.25">
      <c r="A35" s="4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</row>
    <row r="36" spans="1:77" x14ac:dyDescent="0.25">
      <c r="A36" s="4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</row>
    <row r="37" spans="1:77" x14ac:dyDescent="0.25">
      <c r="A37" s="4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</row>
    <row r="38" spans="1:77" x14ac:dyDescent="0.25">
      <c r="A38" s="4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9"/>
      <c r="AU38" s="6"/>
      <c r="AV38" s="6"/>
      <c r="AW38" s="6"/>
      <c r="AX38" s="10"/>
      <c r="AY38" s="6"/>
      <c r="AZ38" s="6"/>
      <c r="BA38" s="6"/>
      <c r="BB38" s="9"/>
      <c r="BC38" s="6"/>
      <c r="BD38" s="6"/>
      <c r="BE38" s="6"/>
      <c r="BF38" s="10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</row>
    <row r="39" spans="1:77" x14ac:dyDescent="0.25"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</row>
  </sheetData>
  <phoneticPr fontId="33" type="noConversion"/>
  <pageMargins left="0.7" right="0.7" top="0.75" bottom="0.75" header="0.3" footer="0.3"/>
  <pageSetup scale="95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FC203-6714-4FE0-AE57-B5F32B365A35}">
  <sheetPr>
    <tabColor theme="9"/>
  </sheetPr>
  <dimension ref="A2:BM18"/>
  <sheetViews>
    <sheetView showGridLines="0" zoomScale="80" zoomScaleNormal="80" workbookViewId="0">
      <pane xSplit="1" ySplit="1" topLeftCell="B2" activePane="bottomRight" state="frozen"/>
      <selection activeCell="F11" sqref="F11"/>
      <selection pane="topRight" activeCell="F11" sqref="F11"/>
      <selection pane="bottomLeft" activeCell="F11" sqref="F11"/>
      <selection pane="bottomRight" activeCell="L38" sqref="L38"/>
    </sheetView>
  </sheetViews>
  <sheetFormatPr defaultRowHeight="13.2" x14ac:dyDescent="0.25"/>
  <cols>
    <col min="1" max="16384" width="8.88671875" style="59"/>
  </cols>
  <sheetData>
    <row r="2" spans="1:65" x14ac:dyDescent="0.25">
      <c r="C2" s="60" t="s">
        <v>194</v>
      </c>
      <c r="G2" s="59">
        <v>2010</v>
      </c>
      <c r="K2" s="59">
        <v>2011</v>
      </c>
      <c r="O2" s="59">
        <v>2012</v>
      </c>
      <c r="S2" s="59">
        <v>2013</v>
      </c>
      <c r="W2" s="59">
        <v>2014</v>
      </c>
      <c r="AA2" s="59">
        <v>2015</v>
      </c>
      <c r="AE2" s="59">
        <v>2016</v>
      </c>
      <c r="AI2" s="59">
        <v>2017</v>
      </c>
      <c r="AM2" s="59">
        <v>2018</v>
      </c>
      <c r="AQ2" s="59">
        <v>2019</v>
      </c>
      <c r="AU2" s="59">
        <v>2020</v>
      </c>
      <c r="AY2" s="59">
        <v>2021</v>
      </c>
      <c r="BC2" s="59">
        <v>2022</v>
      </c>
      <c r="BG2" s="59">
        <v>2023</v>
      </c>
      <c r="BK2" s="59">
        <v>2024</v>
      </c>
    </row>
    <row r="3" spans="1:65" x14ac:dyDescent="0.25">
      <c r="A3" s="59" t="s">
        <v>195</v>
      </c>
      <c r="B3" s="59" t="s">
        <v>196</v>
      </c>
      <c r="C3" s="61">
        <v>4.3066445739025054</v>
      </c>
      <c r="D3" s="61">
        <v>4.5224498132977393</v>
      </c>
      <c r="E3" s="61">
        <v>4.6186599885270176</v>
      </c>
      <c r="F3" s="61">
        <v>4.5789618031570436</v>
      </c>
      <c r="G3" s="61">
        <v>4.5048037755284387</v>
      </c>
      <c r="H3" s="61">
        <v>4.4678979964773466</v>
      </c>
      <c r="I3" s="61">
        <v>4.4077556746430355</v>
      </c>
      <c r="J3" s="61">
        <v>4.3360991667619908</v>
      </c>
      <c r="K3" s="61">
        <v>4.2707095510937956</v>
      </c>
      <c r="L3" s="61">
        <v>4.2494649802394733</v>
      </c>
      <c r="M3" s="61">
        <v>4.1636484851900386</v>
      </c>
      <c r="N3" s="61">
        <v>4.2350050887634829</v>
      </c>
      <c r="O3" s="61">
        <v>4.2430928983215619</v>
      </c>
      <c r="P3" s="61">
        <v>4.1391882700980922</v>
      </c>
      <c r="Q3" s="61">
        <v>4.0902444321943721</v>
      </c>
      <c r="R3" s="61">
        <v>3.9454848749329416</v>
      </c>
      <c r="S3" s="61">
        <v>3.9137360551691045</v>
      </c>
      <c r="T3" s="61">
        <v>3.970654491225782</v>
      </c>
      <c r="U3" s="61">
        <v>3.9391282986037135</v>
      </c>
      <c r="V3" s="61">
        <v>3.9561668389550371</v>
      </c>
      <c r="W3" s="61">
        <v>3.9763683337760392</v>
      </c>
      <c r="X3" s="61">
        <v>3.9752254795154109</v>
      </c>
      <c r="Y3" s="61">
        <v>4.0624174041102439</v>
      </c>
      <c r="Z3" s="61">
        <v>4.1551760032513965</v>
      </c>
      <c r="AA3" s="61">
        <v>4.175608796040148</v>
      </c>
      <c r="AB3" s="61">
        <v>4.1698418335366982</v>
      </c>
      <c r="AC3" s="61">
        <v>4.2990341645397159</v>
      </c>
      <c r="AD3" s="61">
        <v>4.2515840048681062</v>
      </c>
      <c r="AE3" s="61">
        <v>4.2783954903655923</v>
      </c>
      <c r="AF3" s="61">
        <v>4.312838459000127</v>
      </c>
      <c r="AG3" s="61">
        <v>4.3496801455200389</v>
      </c>
      <c r="AH3" s="61">
        <v>4.390752353801151</v>
      </c>
      <c r="AI3" s="61">
        <v>4.3562324504812207</v>
      </c>
      <c r="AJ3" s="61">
        <v>4.3372733621437494</v>
      </c>
      <c r="AK3" s="61">
        <v>4.3511118570870213</v>
      </c>
      <c r="AL3" s="61">
        <v>4.3121769639817291</v>
      </c>
      <c r="AM3" s="61">
        <v>4.2795122104508945</v>
      </c>
      <c r="AN3" s="61">
        <v>4.2588724075136355</v>
      </c>
      <c r="AO3" s="61">
        <v>4.3086567974167735</v>
      </c>
      <c r="AP3" s="61">
        <v>4.2878066167591173</v>
      </c>
      <c r="AQ3" s="61">
        <v>4.293408514176825</v>
      </c>
      <c r="AR3" s="61">
        <v>4.309058384142145</v>
      </c>
      <c r="AS3" s="61">
        <v>4.4293735548370208</v>
      </c>
      <c r="AT3" s="61">
        <v>4.4214664144358231</v>
      </c>
      <c r="AU3" s="61">
        <v>4.3126349092298888</v>
      </c>
      <c r="AV3" s="61">
        <v>3.5416660454797757</v>
      </c>
      <c r="AW3" s="61">
        <v>2.6605171297070389</v>
      </c>
      <c r="AX3" s="61">
        <v>2.0438129071680788</v>
      </c>
      <c r="AY3" s="61">
        <v>1.6222939855892147</v>
      </c>
      <c r="AZ3" s="61">
        <v>1.8572454887888556</v>
      </c>
      <c r="BA3" s="61">
        <v>2.0874434316744961</v>
      </c>
      <c r="BB3" s="61">
        <v>2.2802546609125622</v>
      </c>
      <c r="BC3" s="61">
        <v>2.5449598133044584</v>
      </c>
      <c r="BD3" s="61">
        <v>2.8680262348997627</v>
      </c>
      <c r="BE3" s="61">
        <v>3.0829318996193846</v>
      </c>
      <c r="BF3" s="61">
        <v>3.1856091102570296</v>
      </c>
      <c r="BG3" s="61">
        <v>3.260170990723311</v>
      </c>
      <c r="BH3" s="61">
        <v>3.2879948633723921</v>
      </c>
      <c r="BI3" s="61">
        <v>3.6129712984316975</v>
      </c>
      <c r="BJ3" s="61">
        <v>3.7027502340054546</v>
      </c>
      <c r="BK3" s="61">
        <v>3.6774455755540059</v>
      </c>
      <c r="BL3" s="61">
        <v>3.722207136470169</v>
      </c>
      <c r="BM3" s="61">
        <v>3.6959472134186129</v>
      </c>
    </row>
    <row r="4" spans="1:65" x14ac:dyDescent="0.25">
      <c r="A4" s="59" t="s">
        <v>197</v>
      </c>
      <c r="B4" s="59" t="s">
        <v>198</v>
      </c>
      <c r="C4" s="61">
        <v>-2.1288051079531871</v>
      </c>
      <c r="D4" s="61">
        <v>-2.2257282669010552</v>
      </c>
      <c r="E4" s="61">
        <v>-2.0899843029960627</v>
      </c>
      <c r="F4" s="61">
        <v>-2.0853926216802701</v>
      </c>
      <c r="G4" s="61">
        <v>-1.9709643993966104</v>
      </c>
      <c r="H4" s="61">
        <v>-1.8812193297506825</v>
      </c>
      <c r="I4" s="61">
        <v>-1.8614465617275187</v>
      </c>
      <c r="J4" s="61">
        <v>-1.8298310402825864</v>
      </c>
      <c r="K4" s="61">
        <v>-1.8203974796381832</v>
      </c>
      <c r="L4" s="61">
        <v>-1.7721568297517847</v>
      </c>
      <c r="M4" s="61">
        <v>-1.7275995473053984</v>
      </c>
      <c r="N4" s="61">
        <v>-1.7481298646822871</v>
      </c>
      <c r="O4" s="61">
        <v>-1.7033087256207651</v>
      </c>
      <c r="P4" s="61">
        <v>-1.6714530513059951</v>
      </c>
      <c r="Q4" s="61">
        <v>-1.5950300426302133</v>
      </c>
      <c r="R4" s="61">
        <v>-1.4711519064628626</v>
      </c>
      <c r="S4" s="61">
        <v>-1.418655198247337</v>
      </c>
      <c r="T4" s="61">
        <v>-1.4203358689163661</v>
      </c>
      <c r="U4" s="61">
        <v>-1.4011396073670916</v>
      </c>
      <c r="V4" s="61">
        <v>-1.4063540146815747</v>
      </c>
      <c r="W4" s="61">
        <v>-1.427237455373995</v>
      </c>
      <c r="X4" s="61">
        <v>-1.4525450326729226</v>
      </c>
      <c r="Y4" s="61">
        <v>-1.4293356579604712</v>
      </c>
      <c r="Z4" s="61">
        <v>-1.4395814389531385</v>
      </c>
      <c r="AA4" s="61">
        <v>-1.4419086306682665</v>
      </c>
      <c r="AB4" s="61">
        <v>-1.4209924048660127</v>
      </c>
      <c r="AC4" s="61">
        <v>-1.4748026615362941</v>
      </c>
      <c r="AD4" s="61">
        <v>-1.4620606225044142</v>
      </c>
      <c r="AE4" s="61">
        <v>-1.542180920550845</v>
      </c>
      <c r="AF4" s="61">
        <v>-1.5717330003954273</v>
      </c>
      <c r="AG4" s="61">
        <v>-1.6413427349874457</v>
      </c>
      <c r="AH4" s="61">
        <v>-1.6755452791889749</v>
      </c>
      <c r="AI4" s="61">
        <v>-1.6574527799130989</v>
      </c>
      <c r="AJ4" s="61">
        <v>-1.6929735592093171</v>
      </c>
      <c r="AK4" s="61">
        <v>-1.7367831343877367</v>
      </c>
      <c r="AL4" s="61">
        <v>-1.71152299598392</v>
      </c>
      <c r="AM4" s="61">
        <v>-1.6826988096937712</v>
      </c>
      <c r="AN4" s="61">
        <v>-1.6584457325700894</v>
      </c>
      <c r="AO4" s="61">
        <v>-1.6409868640549103</v>
      </c>
      <c r="AP4" s="61">
        <v>-1.6407153358512874</v>
      </c>
      <c r="AQ4" s="61">
        <v>-1.6268438023949128</v>
      </c>
      <c r="AR4" s="61">
        <v>-1.603898812280151</v>
      </c>
      <c r="AS4" s="61">
        <v>-1.6514247285705874</v>
      </c>
      <c r="AT4" s="61">
        <v>-1.6658639676939875</v>
      </c>
      <c r="AU4" s="61">
        <v>-1.6252847497161451</v>
      </c>
      <c r="AV4" s="61">
        <v>-1.4138740216619343</v>
      </c>
      <c r="AW4" s="61">
        <v>-1.008470819271563</v>
      </c>
      <c r="AX4" s="61">
        <v>-0.74067578646690002</v>
      </c>
      <c r="AY4" s="61">
        <v>-0.52426771373505343</v>
      </c>
      <c r="AZ4" s="61">
        <v>-0.51841614964823934</v>
      </c>
      <c r="BA4" s="61">
        <v>-0.66856400761344847</v>
      </c>
      <c r="BB4" s="61">
        <v>-0.79472511660379286</v>
      </c>
      <c r="BC4" s="61">
        <v>-0.93766177593702094</v>
      </c>
      <c r="BD4" s="61">
        <v>-1.1088449839925705</v>
      </c>
      <c r="BE4" s="61">
        <v>-1.2610730116020832</v>
      </c>
      <c r="BF4" s="61">
        <v>-1.3498502862272097</v>
      </c>
      <c r="BG4" s="61">
        <v>-1.4271005498446927</v>
      </c>
      <c r="BH4" s="61">
        <v>-1.4911482987799241</v>
      </c>
      <c r="BI4" s="61">
        <v>-1.68542797747286</v>
      </c>
      <c r="BJ4" s="61">
        <v>-1.7410274691708034</v>
      </c>
      <c r="BK4" s="61">
        <v>-1.8120701576728744</v>
      </c>
      <c r="BL4" s="61">
        <v>-1.8694579151854198</v>
      </c>
      <c r="BM4" s="61">
        <v>-1.8067497131411716</v>
      </c>
    </row>
    <row r="5" spans="1:65" x14ac:dyDescent="0.25">
      <c r="A5" s="59" t="s">
        <v>199</v>
      </c>
      <c r="B5" s="59" t="s">
        <v>200</v>
      </c>
      <c r="C5" s="61">
        <v>2.1778394659493183</v>
      </c>
      <c r="D5" s="61">
        <v>2.2967215463966846</v>
      </c>
      <c r="E5" s="61">
        <v>2.5286756855309545</v>
      </c>
      <c r="F5" s="61">
        <v>2.4935691814767731</v>
      </c>
      <c r="G5" s="61">
        <v>2.5338393761318279</v>
      </c>
      <c r="H5" s="61">
        <v>2.5866786667266637</v>
      </c>
      <c r="I5" s="61">
        <v>2.5463091129155164</v>
      </c>
      <c r="J5" s="61">
        <v>2.5062681264794042</v>
      </c>
      <c r="K5" s="61">
        <v>2.4503120714556128</v>
      </c>
      <c r="L5" s="61">
        <v>2.4773081504876897</v>
      </c>
      <c r="M5" s="61">
        <v>2.4360489378846402</v>
      </c>
      <c r="N5" s="61">
        <v>2.4868752240811958</v>
      </c>
      <c r="O5" s="61">
        <v>2.5397841727007964</v>
      </c>
      <c r="P5" s="61">
        <v>2.4677352187920976</v>
      </c>
      <c r="Q5" s="61">
        <v>2.495214389564159</v>
      </c>
      <c r="R5" s="61">
        <v>2.4743329684700788</v>
      </c>
      <c r="S5" s="61">
        <v>2.4950808569217675</v>
      </c>
      <c r="T5" s="61">
        <v>2.5503186223094154</v>
      </c>
      <c r="U5" s="61">
        <v>2.5379886912366216</v>
      </c>
      <c r="V5" s="61">
        <v>2.5498128242734621</v>
      </c>
      <c r="W5" s="61">
        <v>2.5491308784020443</v>
      </c>
      <c r="X5" s="61">
        <v>2.5226804468424886</v>
      </c>
      <c r="Y5" s="61">
        <v>2.633081746149772</v>
      </c>
      <c r="Z5" s="61">
        <v>2.7155945642982582</v>
      </c>
      <c r="AA5" s="61">
        <v>2.7337001653718822</v>
      </c>
      <c r="AB5" s="61">
        <v>2.7488494286706859</v>
      </c>
      <c r="AC5" s="61">
        <v>2.8242315030034217</v>
      </c>
      <c r="AD5" s="61">
        <v>2.7895233823636914</v>
      </c>
      <c r="AE5" s="61">
        <v>2.7362145698147478</v>
      </c>
      <c r="AF5" s="61">
        <v>2.7411054586046997</v>
      </c>
      <c r="AG5" s="61">
        <v>2.7083374105325935</v>
      </c>
      <c r="AH5" s="61">
        <v>2.7152070746121759</v>
      </c>
      <c r="AI5" s="61">
        <v>2.698779670568122</v>
      </c>
      <c r="AJ5" s="61">
        <v>2.6442998029344325</v>
      </c>
      <c r="AK5" s="61">
        <v>2.6143287226992844</v>
      </c>
      <c r="AL5" s="61">
        <v>2.6006539679978089</v>
      </c>
      <c r="AM5" s="61">
        <v>2.596813400757124</v>
      </c>
      <c r="AN5" s="61">
        <v>2.6004266749435465</v>
      </c>
      <c r="AO5" s="61">
        <v>2.667669933361863</v>
      </c>
      <c r="AP5" s="61">
        <v>2.6470912809078304</v>
      </c>
      <c r="AQ5" s="61">
        <v>2.6665647117819113</v>
      </c>
      <c r="AR5" s="61">
        <v>2.7051595718619939</v>
      </c>
      <c r="AS5" s="61">
        <v>2.7779488262664325</v>
      </c>
      <c r="AT5" s="61">
        <v>2.7556024467418361</v>
      </c>
      <c r="AU5" s="61">
        <v>2.6873501595137439</v>
      </c>
      <c r="AV5" s="61">
        <v>2.1277920238178405</v>
      </c>
      <c r="AW5" s="61">
        <v>1.6520463104354759</v>
      </c>
      <c r="AX5" s="61">
        <v>1.303137120701179</v>
      </c>
      <c r="AY5" s="61">
        <v>1.0980262718541614</v>
      </c>
      <c r="AZ5" s="61">
        <v>1.3388293391406161</v>
      </c>
      <c r="BA5" s="61">
        <v>1.4188794240610472</v>
      </c>
      <c r="BB5" s="61">
        <v>1.4855295443087695</v>
      </c>
      <c r="BC5" s="61">
        <v>1.6072980373674377</v>
      </c>
      <c r="BD5" s="61">
        <v>1.7591812509071925</v>
      </c>
      <c r="BE5" s="61">
        <v>1.8218588880173019</v>
      </c>
      <c r="BF5" s="61">
        <v>1.8357588240298199</v>
      </c>
      <c r="BG5" s="61">
        <v>1.8330704408786185</v>
      </c>
      <c r="BH5" s="61">
        <v>1.7968465645924678</v>
      </c>
      <c r="BI5" s="61">
        <v>1.9275433209588373</v>
      </c>
      <c r="BJ5" s="61">
        <v>1.9617227648346502</v>
      </c>
      <c r="BK5" s="61">
        <v>1.865375417881131</v>
      </c>
      <c r="BL5" s="61">
        <v>1.8527492212847492</v>
      </c>
      <c r="BM5" s="61">
        <v>1.8891975002774408</v>
      </c>
    </row>
    <row r="6" spans="1:65" x14ac:dyDescent="0.25">
      <c r="C6" s="61"/>
      <c r="D6" s="61"/>
      <c r="E6" s="61"/>
    </row>
    <row r="7" spans="1:65" x14ac:dyDescent="0.25">
      <c r="C7" s="61"/>
      <c r="D7" s="61"/>
      <c r="E7" s="61"/>
    </row>
    <row r="8" spans="1:65" x14ac:dyDescent="0.25">
      <c r="C8" s="61"/>
      <c r="D8" s="61"/>
      <c r="E8" s="61"/>
    </row>
    <row r="9" spans="1:65" x14ac:dyDescent="0.25">
      <c r="C9" s="61"/>
      <c r="D9" s="61"/>
      <c r="E9" s="61"/>
    </row>
    <row r="10" spans="1:65" x14ac:dyDescent="0.25">
      <c r="C10" s="61"/>
      <c r="D10" s="61"/>
      <c r="E10" s="61"/>
    </row>
    <row r="11" spans="1:65" x14ac:dyDescent="0.25">
      <c r="C11" s="61"/>
      <c r="D11" s="61"/>
      <c r="E11" s="61"/>
    </row>
    <row r="12" spans="1:65" x14ac:dyDescent="0.25">
      <c r="C12" s="61"/>
      <c r="D12" s="61"/>
      <c r="E12" s="61"/>
    </row>
    <row r="13" spans="1:65" x14ac:dyDescent="0.25">
      <c r="C13" s="61"/>
      <c r="D13" s="61"/>
      <c r="E13" s="61"/>
    </row>
    <row r="14" spans="1:65" x14ac:dyDescent="0.25">
      <c r="C14" s="61"/>
      <c r="D14" s="61"/>
      <c r="E14" s="61"/>
    </row>
    <row r="15" spans="1:65" x14ac:dyDescent="0.25">
      <c r="C15" s="61"/>
      <c r="D15" s="61"/>
      <c r="E15" s="61"/>
    </row>
    <row r="16" spans="1:65" x14ac:dyDescent="0.25">
      <c r="C16" s="61"/>
      <c r="D16" s="61"/>
      <c r="E16" s="61"/>
    </row>
    <row r="17" spans="3:5" x14ac:dyDescent="0.25">
      <c r="C17" s="61"/>
      <c r="D17" s="61"/>
      <c r="E17" s="61"/>
    </row>
    <row r="18" spans="3:5" x14ac:dyDescent="0.25">
      <c r="C18" s="61"/>
      <c r="D18" s="61"/>
      <c r="E18" s="6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90AB7-9EAD-4E95-B34C-5C01919CC720}">
  <sheetPr>
    <tabColor theme="9"/>
  </sheetPr>
  <dimension ref="A2:D18"/>
  <sheetViews>
    <sheetView showGridLines="0" topLeftCell="A10" zoomScale="90" zoomScaleNormal="90" workbookViewId="0">
      <selection activeCell="T27" sqref="T27"/>
    </sheetView>
  </sheetViews>
  <sheetFormatPr defaultRowHeight="13.8" x14ac:dyDescent="0.3"/>
  <cols>
    <col min="1" max="1" width="8.88671875" style="62"/>
    <col min="2" max="2" width="9.109375" style="62" bestFit="1" customWidth="1"/>
    <col min="3" max="16384" width="8.88671875" style="62"/>
  </cols>
  <sheetData>
    <row r="2" spans="1:4" x14ac:dyDescent="0.3">
      <c r="C2" s="62">
        <v>2019</v>
      </c>
      <c r="D2" s="62">
        <v>2023</v>
      </c>
    </row>
    <row r="3" spans="1:4" x14ac:dyDescent="0.3">
      <c r="A3" s="62" t="s">
        <v>201</v>
      </c>
      <c r="B3" s="62" t="s">
        <v>202</v>
      </c>
      <c r="C3" s="63">
        <v>2.3004965131530533</v>
      </c>
      <c r="D3" s="63">
        <v>1.9909861744864168</v>
      </c>
    </row>
    <row r="4" spans="1:4" x14ac:dyDescent="0.3">
      <c r="A4" s="62" t="s">
        <v>203</v>
      </c>
      <c r="B4" s="62" t="s">
        <v>204</v>
      </c>
      <c r="C4" s="63">
        <v>4.7725432988039529</v>
      </c>
      <c r="D4" s="63">
        <v>2.3145389619850181</v>
      </c>
    </row>
    <row r="5" spans="1:4" x14ac:dyDescent="0.3">
      <c r="A5" s="62" t="s">
        <v>205</v>
      </c>
      <c r="B5" s="62" t="s">
        <v>206</v>
      </c>
      <c r="C5" s="63">
        <v>2.4830419330681219</v>
      </c>
      <c r="D5" s="63">
        <v>2.424047664818568</v>
      </c>
    </row>
    <row r="6" spans="1:4" x14ac:dyDescent="0.3">
      <c r="A6" s="62" t="s">
        <v>207</v>
      </c>
      <c r="B6" s="62" t="s">
        <v>208</v>
      </c>
      <c r="C6" s="63">
        <v>1.7157624528702096</v>
      </c>
      <c r="D6" s="63">
        <v>2.882230802263626</v>
      </c>
    </row>
    <row r="7" spans="1:4" x14ac:dyDescent="0.3">
      <c r="A7" s="62" t="s">
        <v>46</v>
      </c>
      <c r="B7" s="62" t="s">
        <v>96</v>
      </c>
      <c r="C7" s="63">
        <v>2.9106839068269474</v>
      </c>
      <c r="D7" s="63">
        <v>2.9284890636352361</v>
      </c>
    </row>
    <row r="8" spans="1:4" x14ac:dyDescent="0.3">
      <c r="A8" s="62" t="s">
        <v>209</v>
      </c>
      <c r="B8" s="62" t="s">
        <v>210</v>
      </c>
      <c r="C8" s="63">
        <v>2.8288696209271422</v>
      </c>
      <c r="D8" s="63">
        <v>3.0700693108794268</v>
      </c>
    </row>
    <row r="9" spans="1:4" x14ac:dyDescent="0.3">
      <c r="A9" s="62" t="s">
        <v>47</v>
      </c>
      <c r="B9" s="62" t="s">
        <v>43</v>
      </c>
      <c r="C9" s="63">
        <v>2.9766980793122406</v>
      </c>
      <c r="D9" s="63">
        <v>3.2274940487519355</v>
      </c>
    </row>
    <row r="10" spans="1:4" x14ac:dyDescent="0.3">
      <c r="A10" s="62" t="s">
        <v>211</v>
      </c>
      <c r="B10" s="62" t="s">
        <v>212</v>
      </c>
      <c r="C10" s="63">
        <v>3.6607347702057478</v>
      </c>
      <c r="D10" s="63">
        <v>4.7694148409637149</v>
      </c>
    </row>
    <row r="11" spans="1:4" x14ac:dyDescent="0.3">
      <c r="A11" s="62" t="s">
        <v>48</v>
      </c>
      <c r="B11" s="62" t="s">
        <v>44</v>
      </c>
      <c r="C11" s="63">
        <v>5.2214396717039442</v>
      </c>
      <c r="D11" s="63">
        <v>5.0100789450948549</v>
      </c>
    </row>
    <row r="12" spans="1:4" x14ac:dyDescent="0.3">
      <c r="A12" s="62" t="s">
        <v>213</v>
      </c>
      <c r="B12" s="62" t="s">
        <v>214</v>
      </c>
      <c r="C12" s="63">
        <v>5.3433386288964595</v>
      </c>
      <c r="D12" s="63">
        <v>5.1461439068688257</v>
      </c>
    </row>
    <row r="13" spans="1:4" x14ac:dyDescent="0.3">
      <c r="A13" s="62" t="s">
        <v>215</v>
      </c>
      <c r="B13" s="62" t="s">
        <v>216</v>
      </c>
      <c r="C13" s="63">
        <v>10.370458549592877</v>
      </c>
      <c r="D13" s="63">
        <v>6.1174079943584685</v>
      </c>
    </row>
    <row r="14" spans="1:4" x14ac:dyDescent="0.3">
      <c r="A14" s="62" t="s">
        <v>94</v>
      </c>
      <c r="B14" s="62" t="s">
        <v>95</v>
      </c>
      <c r="C14" s="63">
        <v>8.2584811978650361</v>
      </c>
      <c r="D14" s="63">
        <v>6.9385160439016724</v>
      </c>
    </row>
    <row r="15" spans="1:4" x14ac:dyDescent="0.3">
      <c r="A15" s="62" t="s">
        <v>217</v>
      </c>
      <c r="B15" s="62" t="s">
        <v>218</v>
      </c>
      <c r="C15" s="63">
        <v>8.7889754167550453</v>
      </c>
      <c r="D15" s="63">
        <v>7.8639363134365423</v>
      </c>
    </row>
    <row r="16" spans="1:4" x14ac:dyDescent="0.3">
      <c r="A16" s="62" t="s">
        <v>219</v>
      </c>
      <c r="B16" s="62" t="s">
        <v>220</v>
      </c>
      <c r="C16" s="63">
        <v>10.659708845033352</v>
      </c>
      <c r="D16" s="63">
        <v>14.871568767161545</v>
      </c>
    </row>
    <row r="17" spans="1:4" x14ac:dyDescent="0.3">
      <c r="A17" s="62" t="s">
        <v>221</v>
      </c>
      <c r="B17" s="62" t="s">
        <v>222</v>
      </c>
      <c r="C17" s="63">
        <v>12.791858396353421</v>
      </c>
      <c r="D17" s="63">
        <v>15.164165819448684</v>
      </c>
    </row>
    <row r="18" spans="1:4" x14ac:dyDescent="0.3">
      <c r="A18" s="62" t="s">
        <v>223</v>
      </c>
      <c r="B18" s="62" t="s">
        <v>333</v>
      </c>
      <c r="C18" s="63">
        <v>79.315573717268876</v>
      </c>
      <c r="D18" s="63">
        <v>84.732255206604819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43BAC-825C-4238-B0B3-D7F6420E29A5}">
  <sheetPr>
    <tabColor theme="9"/>
  </sheetPr>
  <dimension ref="B1:K5"/>
  <sheetViews>
    <sheetView showGridLines="0" topLeftCell="C1" zoomScale="85" zoomScaleNormal="85" workbookViewId="0">
      <selection activeCell="N4" sqref="N4"/>
    </sheetView>
  </sheetViews>
  <sheetFormatPr defaultRowHeight="13.2" x14ac:dyDescent="0.25"/>
  <cols>
    <col min="1" max="3" width="8.44140625" style="59" customWidth="1"/>
    <col min="4" max="4" width="15.44140625" style="59" customWidth="1"/>
    <col min="5" max="23" width="13.77734375" style="59" customWidth="1"/>
    <col min="24" max="16384" width="8.88671875" style="59"/>
  </cols>
  <sheetData>
    <row r="1" spans="2:11" x14ac:dyDescent="0.25">
      <c r="D1" s="64" t="s">
        <v>224</v>
      </c>
      <c r="E1" s="64" t="s">
        <v>225</v>
      </c>
      <c r="F1" s="64" t="s">
        <v>226</v>
      </c>
      <c r="G1" s="64" t="s">
        <v>227</v>
      </c>
      <c r="H1" s="64" t="s">
        <v>228</v>
      </c>
      <c r="I1" s="64" t="s">
        <v>229</v>
      </c>
      <c r="J1" s="64" t="s">
        <v>190</v>
      </c>
      <c r="K1" s="64" t="s">
        <v>109</v>
      </c>
    </row>
    <row r="2" spans="2:11" ht="42.6" customHeight="1" x14ac:dyDescent="0.25">
      <c r="D2" s="65" t="s">
        <v>230</v>
      </c>
      <c r="E2" s="65" t="s">
        <v>231</v>
      </c>
      <c r="F2" s="64" t="s">
        <v>232</v>
      </c>
      <c r="G2" s="64" t="s">
        <v>233</v>
      </c>
      <c r="H2" s="64" t="s">
        <v>234</v>
      </c>
      <c r="I2" s="64" t="s">
        <v>235</v>
      </c>
      <c r="J2" s="64" t="s">
        <v>191</v>
      </c>
      <c r="K2" s="64" t="s">
        <v>189</v>
      </c>
    </row>
    <row r="3" spans="2:11" x14ac:dyDescent="0.25">
      <c r="B3" s="59" t="s">
        <v>236</v>
      </c>
      <c r="C3" s="59" t="s">
        <v>237</v>
      </c>
      <c r="D3" s="61">
        <v>30.509556042593662</v>
      </c>
      <c r="E3" s="61">
        <v>12.646675979358548</v>
      </c>
      <c r="F3" s="61">
        <v>13.128904307112782</v>
      </c>
      <c r="G3" s="61">
        <v>5.0422728970797488</v>
      </c>
      <c r="H3" s="61">
        <v>8.8489331022908448</v>
      </c>
      <c r="I3" s="61">
        <v>6.4216450392600519</v>
      </c>
      <c r="J3" s="61">
        <v>23.402012632304363</v>
      </c>
      <c r="K3" s="61">
        <v>100</v>
      </c>
    </row>
    <row r="4" spans="2:11" x14ac:dyDescent="0.25">
      <c r="B4" s="59" t="s">
        <v>238</v>
      </c>
      <c r="C4" s="59" t="str">
        <f>+B4</f>
        <v>2024 Q2</v>
      </c>
      <c r="D4" s="61">
        <v>31.59395235712919</v>
      </c>
      <c r="E4" s="61">
        <v>17.201947862773256</v>
      </c>
      <c r="F4" s="61">
        <v>8.5359216650059846</v>
      </c>
      <c r="G4" s="61">
        <v>6.4186209556415044</v>
      </c>
      <c r="H4" s="61">
        <v>8.0578109902633663</v>
      </c>
      <c r="I4" s="61">
        <v>11.114161287937577</v>
      </c>
      <c r="J4" s="61">
        <v>17.077584881249127</v>
      </c>
      <c r="K4" s="61">
        <v>100</v>
      </c>
    </row>
    <row r="5" spans="2:11" x14ac:dyDescent="0.25">
      <c r="D5" s="61"/>
      <c r="E5" s="61"/>
      <c r="F5" s="61"/>
      <c r="G5" s="61"/>
      <c r="H5" s="61"/>
      <c r="I5" s="61"/>
      <c r="J5" s="61"/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86142-021E-4741-AFFB-78B641C56ED9}">
  <sheetPr>
    <tabColor theme="9"/>
  </sheetPr>
  <dimension ref="A2:AK41"/>
  <sheetViews>
    <sheetView showGridLines="0" zoomScale="70" zoomScaleNormal="70" workbookViewId="0">
      <selection activeCell="W20" sqref="W20"/>
    </sheetView>
  </sheetViews>
  <sheetFormatPr defaultColWidth="9" defaultRowHeight="12" x14ac:dyDescent="0.25"/>
  <cols>
    <col min="1" max="1" width="9" style="67"/>
    <col min="2" max="2" width="21.44140625" style="67" customWidth="1"/>
    <col min="3" max="3" width="9" style="67"/>
    <col min="4" max="4" width="10.88671875" style="67" customWidth="1"/>
    <col min="5" max="5" width="9" style="67"/>
    <col min="6" max="6" width="13.109375" style="67" customWidth="1"/>
    <col min="7" max="16384" width="9" style="67"/>
  </cols>
  <sheetData>
    <row r="2" spans="1:25" x14ac:dyDescent="0.25">
      <c r="A2" s="66"/>
      <c r="J2" s="68"/>
      <c r="Y2" s="68"/>
    </row>
    <row r="3" spans="1:25" ht="13.2" x14ac:dyDescent="0.25">
      <c r="B3" s="59"/>
      <c r="C3" s="59"/>
      <c r="D3" s="59"/>
      <c r="E3" s="59"/>
    </row>
    <row r="4" spans="1:25" ht="13.2" x14ac:dyDescent="0.25">
      <c r="B4" s="59"/>
      <c r="C4" s="59"/>
      <c r="D4" s="59"/>
      <c r="E4" s="59"/>
    </row>
    <row r="5" spans="1:25" ht="13.2" x14ac:dyDescent="0.25">
      <c r="B5" s="59"/>
      <c r="C5" s="59"/>
      <c r="D5" s="59"/>
      <c r="E5" s="59"/>
    </row>
    <row r="6" spans="1:25" ht="13.2" x14ac:dyDescent="0.25">
      <c r="B6" s="59"/>
      <c r="C6" s="59"/>
      <c r="D6" s="59"/>
      <c r="E6" s="59"/>
    </row>
    <row r="7" spans="1:25" ht="13.2" x14ac:dyDescent="0.25">
      <c r="B7" s="59"/>
      <c r="C7" s="59"/>
      <c r="D7" s="59"/>
      <c r="E7" s="59"/>
    </row>
    <row r="8" spans="1:25" ht="13.2" x14ac:dyDescent="0.25">
      <c r="B8" s="59"/>
      <c r="C8" s="59"/>
      <c r="D8" s="59"/>
      <c r="E8" s="59"/>
    </row>
    <row r="9" spans="1:25" ht="13.2" x14ac:dyDescent="0.25">
      <c r="B9" s="59"/>
      <c r="C9" s="59"/>
      <c r="D9" s="59"/>
      <c r="E9" s="59"/>
    </row>
    <row r="10" spans="1:25" ht="13.2" x14ac:dyDescent="0.25">
      <c r="B10" s="59"/>
      <c r="C10" s="59"/>
      <c r="D10" s="59"/>
      <c r="E10" s="59"/>
    </row>
    <row r="11" spans="1:25" ht="13.2" x14ac:dyDescent="0.25">
      <c r="B11" s="59"/>
      <c r="C11" s="59"/>
      <c r="D11" s="59"/>
      <c r="E11" s="59"/>
    </row>
    <row r="12" spans="1:25" ht="13.2" x14ac:dyDescent="0.25">
      <c r="B12" s="59"/>
      <c r="C12" s="59"/>
      <c r="D12" s="59"/>
      <c r="E12" s="59"/>
    </row>
    <row r="13" spans="1:25" ht="13.2" x14ac:dyDescent="0.25">
      <c r="B13" s="59"/>
      <c r="C13" s="59"/>
      <c r="D13" s="59"/>
      <c r="E13" s="59"/>
    </row>
    <row r="14" spans="1:25" ht="13.2" x14ac:dyDescent="0.25">
      <c r="B14" s="59"/>
      <c r="C14" s="59"/>
      <c r="D14" s="59"/>
      <c r="E14" s="59"/>
    </row>
    <row r="15" spans="1:25" ht="13.2" x14ac:dyDescent="0.25">
      <c r="B15" s="59"/>
      <c r="C15" s="59"/>
      <c r="D15" s="59"/>
      <c r="E15" s="59"/>
    </row>
    <row r="16" spans="1:25" ht="13.2" x14ac:dyDescent="0.25">
      <c r="B16" s="59"/>
      <c r="C16" s="59"/>
      <c r="D16" s="59"/>
      <c r="E16" s="59"/>
    </row>
    <row r="17" spans="2:37" ht="13.2" x14ac:dyDescent="0.25">
      <c r="B17" s="59"/>
      <c r="C17" s="59"/>
      <c r="D17" s="59"/>
      <c r="E17" s="59"/>
    </row>
    <row r="18" spans="2:37" ht="13.2" x14ac:dyDescent="0.25">
      <c r="B18" s="59"/>
      <c r="C18" s="59"/>
      <c r="D18" s="59"/>
      <c r="E18" s="59"/>
    </row>
    <row r="19" spans="2:37" ht="13.2" x14ac:dyDescent="0.25">
      <c r="B19" s="59"/>
      <c r="C19" s="59"/>
      <c r="D19" s="59"/>
      <c r="E19" s="59"/>
    </row>
    <row r="20" spans="2:37" ht="13.2" x14ac:dyDescent="0.25">
      <c r="B20" s="59"/>
      <c r="C20" s="59"/>
      <c r="D20" s="59"/>
      <c r="E20" s="59"/>
    </row>
    <row r="21" spans="2:37" ht="13.2" x14ac:dyDescent="0.25">
      <c r="B21" s="59"/>
      <c r="C21" s="59"/>
      <c r="D21" s="59"/>
      <c r="E21" s="59"/>
    </row>
    <row r="22" spans="2:37" ht="13.2" x14ac:dyDescent="0.25">
      <c r="B22" s="59"/>
      <c r="C22" s="59"/>
      <c r="D22" s="59"/>
      <c r="E22" s="59"/>
    </row>
    <row r="23" spans="2:37" ht="13.2" x14ac:dyDescent="0.25">
      <c r="B23" s="59"/>
      <c r="C23" s="59"/>
      <c r="D23" s="59"/>
      <c r="E23" s="59"/>
    </row>
    <row r="24" spans="2:37" ht="13.2" x14ac:dyDescent="0.25">
      <c r="B24" s="59"/>
      <c r="C24" s="59"/>
      <c r="D24" s="59"/>
      <c r="E24" s="59"/>
    </row>
    <row r="26" spans="2:37" x14ac:dyDescent="0.25">
      <c r="C26" s="67">
        <v>2019</v>
      </c>
      <c r="D26" s="67" t="s">
        <v>239</v>
      </c>
    </row>
    <row r="27" spans="2:37" x14ac:dyDescent="0.25">
      <c r="C27" s="67">
        <v>2019</v>
      </c>
      <c r="D27" s="67" t="s">
        <v>240</v>
      </c>
    </row>
    <row r="28" spans="2:37" x14ac:dyDescent="0.25">
      <c r="B28" s="69" t="s">
        <v>241</v>
      </c>
      <c r="C28" s="70">
        <v>61.803858490746208</v>
      </c>
      <c r="D28" s="71">
        <v>60.787402814262435</v>
      </c>
      <c r="E28" s="70"/>
    </row>
    <row r="29" spans="2:37" x14ac:dyDescent="0.25">
      <c r="B29" s="69" t="s">
        <v>242</v>
      </c>
      <c r="C29" s="70">
        <v>64.41573432094485</v>
      </c>
      <c r="D29" s="71">
        <v>63.586212635528717</v>
      </c>
      <c r="E29" s="70"/>
    </row>
    <row r="30" spans="2:37" x14ac:dyDescent="0.25">
      <c r="B30" s="69" t="s">
        <v>243</v>
      </c>
      <c r="C30" s="70">
        <v>5.4057281902820629</v>
      </c>
      <c r="D30" s="71">
        <v>5.954094403657467</v>
      </c>
      <c r="E30" s="70"/>
    </row>
    <row r="31" spans="2:37" x14ac:dyDescent="0.25">
      <c r="B31" s="69" t="s">
        <v>244</v>
      </c>
      <c r="C31" s="70">
        <v>16.325996651165102</v>
      </c>
      <c r="D31" s="71">
        <v>14.970742201939579</v>
      </c>
      <c r="E31" s="70"/>
    </row>
    <row r="32" spans="2:37" x14ac:dyDescent="0.25">
      <c r="B32" s="69" t="s">
        <v>245</v>
      </c>
      <c r="C32" s="70">
        <v>3.3970749002721039</v>
      </c>
      <c r="D32" s="71">
        <v>3.0595952159183279</v>
      </c>
      <c r="E32" s="70"/>
      <c r="T32" s="72"/>
      <c r="U32" s="73"/>
      <c r="V32" s="74"/>
      <c r="AI32" s="72"/>
      <c r="AJ32" s="73"/>
      <c r="AK32" s="74"/>
    </row>
    <row r="33" spans="2:37" x14ac:dyDescent="0.25">
      <c r="B33" s="69" t="s">
        <v>246</v>
      </c>
      <c r="C33" s="70">
        <v>2.7276183822841702</v>
      </c>
      <c r="D33" s="71">
        <v>2.7995066654328262</v>
      </c>
      <c r="E33" s="70"/>
      <c r="T33" s="75"/>
      <c r="U33" s="73"/>
      <c r="V33" s="74"/>
      <c r="AI33" s="75"/>
      <c r="AJ33" s="73"/>
      <c r="AK33" s="74"/>
    </row>
    <row r="34" spans="2:37" x14ac:dyDescent="0.25">
      <c r="B34" s="69" t="s">
        <v>247</v>
      </c>
      <c r="C34" s="70">
        <v>4.6455883540870913</v>
      </c>
      <c r="D34" s="71">
        <v>5.3894565222414306</v>
      </c>
      <c r="E34" s="70"/>
      <c r="T34" s="75"/>
      <c r="U34" s="73"/>
      <c r="V34" s="74"/>
      <c r="AI34" s="75"/>
      <c r="AJ34" s="73"/>
      <c r="AK34" s="74"/>
    </row>
    <row r="35" spans="2:37" x14ac:dyDescent="0.25">
      <c r="B35" s="69" t="s">
        <v>248</v>
      </c>
      <c r="C35" s="70">
        <v>3.0822592009646224</v>
      </c>
      <c r="D35" s="71">
        <v>4.2403923552816591</v>
      </c>
      <c r="E35" s="70"/>
      <c r="T35" s="75"/>
      <c r="U35" s="73"/>
      <c r="V35" s="74"/>
      <c r="AI35" s="75"/>
      <c r="AJ35" s="73"/>
      <c r="AK35" s="74"/>
    </row>
    <row r="36" spans="2:37" x14ac:dyDescent="0.25">
      <c r="T36" s="75"/>
      <c r="U36" s="73"/>
      <c r="AI36" s="75"/>
      <c r="AJ36" s="73"/>
    </row>
    <row r="37" spans="2:37" x14ac:dyDescent="0.25">
      <c r="C37" s="70"/>
      <c r="D37" s="70"/>
    </row>
    <row r="38" spans="2:37" x14ac:dyDescent="0.25">
      <c r="C38" s="70"/>
      <c r="D38" s="70"/>
    </row>
    <row r="40" spans="2:37" ht="13.8" x14ac:dyDescent="0.3">
      <c r="C40" s="70"/>
      <c r="D40" s="70"/>
      <c r="E40" s="70"/>
      <c r="L40" s="62"/>
    </row>
    <row r="41" spans="2:37" ht="18" x14ac:dyDescent="0.35">
      <c r="L41" s="62"/>
      <c r="AA41" s="76"/>
    </row>
  </sheetData>
  <pageMargins left="0.7" right="0.7" top="0.75" bottom="0.75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CE153-359F-4B37-8C69-0F6056E432C1}">
  <sheetPr>
    <tabColor theme="9"/>
  </sheetPr>
  <dimension ref="B1:H7"/>
  <sheetViews>
    <sheetView showGridLines="0" zoomScale="90" zoomScaleNormal="90" workbookViewId="0">
      <selection activeCell="Q22" sqref="Q22"/>
    </sheetView>
  </sheetViews>
  <sheetFormatPr defaultRowHeight="13.2" x14ac:dyDescent="0.25"/>
  <cols>
    <col min="1" max="7" width="11.6640625" style="59" customWidth="1"/>
    <col min="8" max="16384" width="8.88671875" style="59"/>
  </cols>
  <sheetData>
    <row r="1" spans="2:8" x14ac:dyDescent="0.25">
      <c r="G1" s="59" t="s">
        <v>249</v>
      </c>
      <c r="H1" s="59" t="s">
        <v>250</v>
      </c>
    </row>
    <row r="2" spans="2:8" x14ac:dyDescent="0.25">
      <c r="G2" s="59" t="s">
        <v>251</v>
      </c>
      <c r="H2" s="59" t="s">
        <v>252</v>
      </c>
    </row>
    <row r="3" spans="2:8" x14ac:dyDescent="0.25">
      <c r="B3" s="77"/>
      <c r="C3" s="77"/>
      <c r="E3" s="59" t="s">
        <v>253</v>
      </c>
      <c r="F3" s="59" t="s">
        <v>254</v>
      </c>
      <c r="G3" s="61">
        <v>0.82081337940032195</v>
      </c>
      <c r="H3" s="61">
        <v>0.57787376224075726</v>
      </c>
    </row>
    <row r="4" spans="2:8" x14ac:dyDescent="0.25">
      <c r="B4" s="77"/>
      <c r="C4" s="77"/>
      <c r="E4" s="59" t="s">
        <v>255</v>
      </c>
      <c r="F4" s="59" t="s">
        <v>256</v>
      </c>
      <c r="G4" s="61">
        <v>3.5623937355681012</v>
      </c>
      <c r="H4" s="61">
        <v>4.2981152529309758</v>
      </c>
    </row>
    <row r="5" spans="2:8" x14ac:dyDescent="0.25">
      <c r="B5" s="77"/>
      <c r="C5" s="77"/>
      <c r="E5" s="59" t="s">
        <v>257</v>
      </c>
      <c r="F5" s="59" t="s">
        <v>258</v>
      </c>
      <c r="G5" s="61">
        <v>3.7863403697749702</v>
      </c>
      <c r="H5" s="61">
        <v>5.1572094732080114</v>
      </c>
    </row>
    <row r="6" spans="2:8" x14ac:dyDescent="0.25">
      <c r="B6" s="77"/>
      <c r="C6" s="77"/>
      <c r="E6" s="59" t="s">
        <v>259</v>
      </c>
      <c r="F6" s="59" t="s">
        <v>260</v>
      </c>
      <c r="G6" s="61">
        <v>6.1226070548676299</v>
      </c>
      <c r="H6" s="61">
        <v>5.9847676578634088</v>
      </c>
    </row>
    <row r="7" spans="2:8" x14ac:dyDescent="0.25">
      <c r="B7" s="77"/>
      <c r="C7" s="77"/>
      <c r="E7" s="59" t="s">
        <v>261</v>
      </c>
      <c r="F7" s="59" t="s">
        <v>262</v>
      </c>
      <c r="G7" s="61">
        <v>85.707845460388981</v>
      </c>
      <c r="H7" s="61">
        <v>83.982033853756846</v>
      </c>
    </row>
  </sheetData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18817-6C38-443A-9400-69CB927BE79F}">
  <sheetPr>
    <tabColor theme="9"/>
  </sheetPr>
  <dimension ref="A2:C36"/>
  <sheetViews>
    <sheetView showGridLines="0" zoomScale="90" zoomScaleNormal="90" workbookViewId="0">
      <pane xSplit="1" ySplit="4" topLeftCell="B5" activePane="bottomRight" state="frozen"/>
      <selection activeCell="F11" sqref="F11"/>
      <selection pane="topRight" activeCell="F11" sqref="F11"/>
      <selection pane="bottomLeft" activeCell="F11" sqref="F11"/>
      <selection pane="bottomRight" activeCell="C14" sqref="C14"/>
    </sheetView>
  </sheetViews>
  <sheetFormatPr defaultColWidth="8.88671875" defaultRowHeight="11.4" customHeight="1" x14ac:dyDescent="0.25"/>
  <cols>
    <col min="1" max="1" width="9.6640625" style="83" bestFit="1" customWidth="1"/>
    <col min="2" max="2" width="11.44140625" style="83" customWidth="1"/>
    <col min="3" max="16384" width="8.88671875" style="83"/>
  </cols>
  <sheetData>
    <row r="2" spans="1:3" ht="11.4" customHeight="1" x14ac:dyDescent="0.25">
      <c r="B2" s="83">
        <v>2023</v>
      </c>
      <c r="C2" s="83">
        <v>2023</v>
      </c>
    </row>
    <row r="3" spans="1:3" ht="11.4" customHeight="1" x14ac:dyDescent="0.25">
      <c r="B3" s="83" t="s">
        <v>263</v>
      </c>
      <c r="C3" s="83" t="s">
        <v>264</v>
      </c>
    </row>
    <row r="4" spans="1:3" ht="11.4" customHeight="1" x14ac:dyDescent="0.25">
      <c r="B4" s="83" t="s">
        <v>265</v>
      </c>
      <c r="C4" s="83" t="s">
        <v>266</v>
      </c>
    </row>
    <row r="5" spans="1:3" ht="11.4" customHeight="1" x14ac:dyDescent="0.25">
      <c r="A5" s="83" t="s">
        <v>267</v>
      </c>
      <c r="B5" s="84">
        <v>38132.5</v>
      </c>
      <c r="C5" s="84">
        <v>1.8906881237250674</v>
      </c>
    </row>
    <row r="6" spans="1:3" ht="11.4" customHeight="1" x14ac:dyDescent="0.25">
      <c r="A6" s="83" t="s">
        <v>268</v>
      </c>
      <c r="B6" s="84">
        <v>45152.3</v>
      </c>
      <c r="C6" s="84">
        <v>-2.2471391262854903</v>
      </c>
    </row>
    <row r="7" spans="1:3" ht="11.4" customHeight="1" x14ac:dyDescent="0.25">
      <c r="A7" s="83" t="s">
        <v>269</v>
      </c>
      <c r="B7" s="84">
        <v>24338.6</v>
      </c>
      <c r="C7" s="84">
        <v>2.2404947417720442</v>
      </c>
    </row>
    <row r="8" spans="1:3" ht="11.4" customHeight="1" x14ac:dyDescent="0.25">
      <c r="A8" s="83" t="s">
        <v>270</v>
      </c>
      <c r="B8" s="84">
        <v>34910</v>
      </c>
      <c r="C8" s="84">
        <v>4.9155749993855538E-2</v>
      </c>
    </row>
    <row r="9" spans="1:3" ht="11.4" customHeight="1" x14ac:dyDescent="0.25">
      <c r="A9" s="83" t="s">
        <v>271</v>
      </c>
      <c r="B9" s="84">
        <v>48310.3</v>
      </c>
      <c r="C9" s="84">
        <v>-0.21927430141848209</v>
      </c>
    </row>
    <row r="10" spans="1:3" ht="11.4" customHeight="1" x14ac:dyDescent="0.25">
      <c r="A10" s="83" t="s">
        <v>272</v>
      </c>
      <c r="B10" s="84">
        <v>44038.6</v>
      </c>
      <c r="C10" s="84">
        <v>-1.7251974053589132</v>
      </c>
    </row>
    <row r="11" spans="1:3" ht="11.4" customHeight="1" x14ac:dyDescent="0.25">
      <c r="A11" s="83" t="s">
        <v>273</v>
      </c>
      <c r="B11" s="84">
        <v>31067</v>
      </c>
      <c r="C11" s="84">
        <v>0.34675752901213391</v>
      </c>
    </row>
    <row r="12" spans="1:3" ht="11.4" customHeight="1" x14ac:dyDescent="0.25">
      <c r="A12" s="83" t="s">
        <v>274</v>
      </c>
      <c r="B12" s="84">
        <v>25872</v>
      </c>
      <c r="C12" s="84">
        <v>8.2441151398122408</v>
      </c>
    </row>
    <row r="13" spans="1:3" ht="11.4" customHeight="1" x14ac:dyDescent="0.25">
      <c r="A13" s="83" t="s">
        <v>275</v>
      </c>
      <c r="B13" s="84">
        <v>33834.800000000003</v>
      </c>
      <c r="C13" s="84">
        <v>3.921381490251775</v>
      </c>
    </row>
    <row r="14" spans="1:3" ht="11.4" customHeight="1" x14ac:dyDescent="0.25">
      <c r="A14" s="83" t="s">
        <v>276</v>
      </c>
      <c r="B14" s="84">
        <v>38457.300000000003</v>
      </c>
      <c r="C14" s="84">
        <v>0.49921086418892269</v>
      </c>
    </row>
    <row r="15" spans="1:3" ht="11.4" customHeight="1" x14ac:dyDescent="0.25">
      <c r="A15" s="83" t="s">
        <v>277</v>
      </c>
      <c r="B15" s="84">
        <v>28650.2</v>
      </c>
      <c r="C15" s="84">
        <v>16.73950397401395</v>
      </c>
    </row>
    <row r="16" spans="1:3" ht="11.4" customHeight="1" x14ac:dyDescent="0.25">
      <c r="A16" s="83" t="s">
        <v>278</v>
      </c>
      <c r="B16" s="84">
        <v>37360.199999999997</v>
      </c>
      <c r="C16" s="84">
        <v>0.96395105035275175</v>
      </c>
    </row>
    <row r="17" spans="1:3" ht="11.4" customHeight="1" x14ac:dyDescent="0.25">
      <c r="A17" s="83" t="s">
        <v>279</v>
      </c>
      <c r="B17" s="84">
        <v>37625.800000000003</v>
      </c>
      <c r="C17" s="84">
        <v>5.4791946939172611</v>
      </c>
    </row>
    <row r="18" spans="1:3" ht="11.4" customHeight="1" x14ac:dyDescent="0.25">
      <c r="A18" s="83" t="s">
        <v>280</v>
      </c>
      <c r="B18" s="84">
        <v>25750.6</v>
      </c>
      <c r="C18" s="84">
        <v>2.9741324827314428E-2</v>
      </c>
    </row>
    <row r="19" spans="1:3" ht="11.4" customHeight="1" x14ac:dyDescent="0.25">
      <c r="A19" s="83" t="s">
        <v>281</v>
      </c>
      <c r="B19" s="84">
        <v>33272</v>
      </c>
      <c r="C19" s="84">
        <v>4.945399181230821E-2</v>
      </c>
    </row>
    <row r="20" spans="1:3" ht="11.4" customHeight="1" x14ac:dyDescent="0.25">
      <c r="A20" s="83" t="s">
        <v>282</v>
      </c>
      <c r="B20" s="84">
        <v>28770.3</v>
      </c>
      <c r="C20" s="84">
        <v>1.9639744748417902</v>
      </c>
    </row>
    <row r="21" spans="1:3" ht="11.4" customHeight="1" x14ac:dyDescent="0.25">
      <c r="A21" s="83" t="s">
        <v>283</v>
      </c>
      <c r="B21" s="84">
        <v>41594.9</v>
      </c>
      <c r="C21" s="84">
        <v>6.9185100530740309</v>
      </c>
    </row>
    <row r="22" spans="1:3" ht="11.4" customHeight="1" x14ac:dyDescent="0.25">
      <c r="A22" s="83" t="s">
        <v>284</v>
      </c>
      <c r="B22" s="84">
        <v>50523.4</v>
      </c>
      <c r="C22" s="84">
        <v>-0.35790591785867165</v>
      </c>
    </row>
    <row r="23" spans="1:3" ht="11.4" customHeight="1" x14ac:dyDescent="0.25">
      <c r="A23" s="83" t="s">
        <v>285</v>
      </c>
      <c r="B23" s="84">
        <v>45757.7</v>
      </c>
      <c r="C23" s="84">
        <v>1.8302340784064584</v>
      </c>
    </row>
    <row r="24" spans="1:3" ht="11.4" customHeight="1" x14ac:dyDescent="0.25">
      <c r="A24" s="83" t="s">
        <v>286</v>
      </c>
      <c r="B24" s="84">
        <v>30092.1</v>
      </c>
      <c r="C24" s="84">
        <v>0.5764690463410983</v>
      </c>
    </row>
    <row r="25" spans="1:3" ht="11.4" customHeight="1" x14ac:dyDescent="0.25">
      <c r="A25" s="83" t="s">
        <v>287</v>
      </c>
      <c r="B25" s="84">
        <v>30565.9</v>
      </c>
      <c r="C25" s="84">
        <v>7.1801148667733736</v>
      </c>
    </row>
    <row r="26" spans="1:3" ht="11.4" customHeight="1" x14ac:dyDescent="0.25">
      <c r="A26" s="83" t="s">
        <v>288</v>
      </c>
      <c r="B26" s="84">
        <v>29936.7</v>
      </c>
      <c r="C26" s="84">
        <v>-1.1387505648900706</v>
      </c>
    </row>
    <row r="27" spans="1:3" ht="11.4" customHeight="1" x14ac:dyDescent="0.25">
      <c r="A27" s="83" t="s">
        <v>289</v>
      </c>
      <c r="B27" s="84">
        <v>34850.6</v>
      </c>
      <c r="C27" s="84">
        <v>1.3083413602872189</v>
      </c>
    </row>
    <row r="28" spans="1:3" ht="11.4" customHeight="1" x14ac:dyDescent="0.25">
      <c r="A28" s="83" t="s">
        <v>290</v>
      </c>
      <c r="B28" s="84">
        <v>27799.4</v>
      </c>
      <c r="C28" s="84">
        <v>-0.54334727324839105</v>
      </c>
    </row>
    <row r="29" spans="1:3" ht="11.4" customHeight="1" x14ac:dyDescent="0.25">
      <c r="A29" s="83" t="s">
        <v>291</v>
      </c>
      <c r="B29" s="84">
        <v>40119.599999999999</v>
      </c>
      <c r="C29" s="84">
        <v>-0.58758963851895207</v>
      </c>
    </row>
    <row r="30" spans="1:3" ht="11.4" customHeight="1" x14ac:dyDescent="0.25">
      <c r="A30" s="83" t="s">
        <v>292</v>
      </c>
      <c r="B30" s="84">
        <v>43076.4</v>
      </c>
      <c r="C30" s="84">
        <v>-0.64854430684007536</v>
      </c>
    </row>
    <row r="31" spans="1:3" ht="11.4" customHeight="1" x14ac:dyDescent="0.25">
      <c r="A31" s="83" t="s">
        <v>293</v>
      </c>
      <c r="B31" s="84">
        <v>23166.3</v>
      </c>
      <c r="C31" s="84">
        <v>2.7707946186307271</v>
      </c>
    </row>
    <row r="33" spans="2:3" ht="11.4" customHeight="1" x14ac:dyDescent="0.25">
      <c r="B33" s="85"/>
    </row>
    <row r="34" spans="2:3" ht="11.4" customHeight="1" x14ac:dyDescent="0.25">
      <c r="B34" s="85"/>
    </row>
    <row r="35" spans="2:3" ht="11.4" customHeight="1" x14ac:dyDescent="0.25">
      <c r="B35" s="85"/>
    </row>
    <row r="36" spans="2:3" ht="11.4" customHeight="1" x14ac:dyDescent="0.25">
      <c r="B36" s="86"/>
      <c r="C36" s="86"/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2852D-0176-41D5-8060-940795386A02}">
  <sheetPr>
    <tabColor theme="9"/>
  </sheetPr>
  <dimension ref="A1:K37"/>
  <sheetViews>
    <sheetView showGridLines="0" zoomScaleNormal="100" workbookViewId="0">
      <pane xSplit="2" ySplit="2" topLeftCell="C18" activePane="bottomRight" state="frozen"/>
      <selection activeCell="F11" sqref="F11"/>
      <selection pane="topRight" activeCell="F11" sqref="F11"/>
      <selection pane="bottomLeft" activeCell="F11" sqref="F11"/>
      <selection pane="bottomRight" activeCell="B18" sqref="B18"/>
    </sheetView>
  </sheetViews>
  <sheetFormatPr defaultRowHeight="14.4" x14ac:dyDescent="0.3"/>
  <cols>
    <col min="1" max="2" width="8.88671875" style="57"/>
    <col min="3" max="5" width="12.6640625" style="57" bestFit="1" customWidth="1"/>
    <col min="6" max="6" width="18.33203125" style="57" customWidth="1"/>
    <col min="7" max="16384" width="8.88671875" style="57"/>
  </cols>
  <sheetData>
    <row r="1" spans="1:11" s="78" customFormat="1" x14ac:dyDescent="0.3">
      <c r="C1" s="78" t="s">
        <v>195</v>
      </c>
      <c r="D1" s="78" t="s">
        <v>197</v>
      </c>
      <c r="E1" s="78" t="s">
        <v>199</v>
      </c>
      <c r="F1" s="78" t="s">
        <v>294</v>
      </c>
    </row>
    <row r="2" spans="1:11" s="78" customFormat="1" x14ac:dyDescent="0.3">
      <c r="C2" s="78" t="s">
        <v>196</v>
      </c>
      <c r="D2" s="78" t="s">
        <v>198</v>
      </c>
      <c r="E2" s="78" t="s">
        <v>200</v>
      </c>
      <c r="F2" s="78" t="s">
        <v>295</v>
      </c>
    </row>
    <row r="3" spans="1:11" x14ac:dyDescent="0.3">
      <c r="A3" s="57" t="s">
        <v>296</v>
      </c>
      <c r="B3" s="57" t="s">
        <v>297</v>
      </c>
      <c r="C3" s="58">
        <v>18.638525043757401</v>
      </c>
      <c r="D3" s="58">
        <v>-2.576616144290504</v>
      </c>
      <c r="E3" s="58">
        <v>16.059404899326672</v>
      </c>
      <c r="F3" s="58">
        <v>15.967310121001715</v>
      </c>
      <c r="G3" s="58"/>
      <c r="K3" s="58"/>
    </row>
    <row r="4" spans="1:11" x14ac:dyDescent="0.3">
      <c r="A4" s="57" t="s">
        <v>298</v>
      </c>
      <c r="B4" s="57" t="s">
        <v>299</v>
      </c>
      <c r="C4" s="58">
        <v>9.4427845011875426</v>
      </c>
      <c r="D4" s="58">
        <v>-1.1786876274107305</v>
      </c>
      <c r="E4" s="58">
        <v>8.2636540910467549</v>
      </c>
      <c r="F4" s="58">
        <v>8.418444984766623</v>
      </c>
      <c r="G4" s="58"/>
      <c r="K4" s="58"/>
    </row>
    <row r="5" spans="1:11" x14ac:dyDescent="0.3">
      <c r="A5" s="57" t="s">
        <v>300</v>
      </c>
      <c r="B5" s="57" t="s">
        <v>301</v>
      </c>
      <c r="C5" s="58">
        <v>10.926883941514562</v>
      </c>
      <c r="D5" s="58">
        <v>-2.8853679886252586</v>
      </c>
      <c r="E5" s="58">
        <v>8.0410528119601512</v>
      </c>
      <c r="F5" s="58">
        <v>8.3053541817982488</v>
      </c>
      <c r="G5" s="58"/>
      <c r="K5" s="58"/>
    </row>
    <row r="6" spans="1:11" x14ac:dyDescent="0.3">
      <c r="A6" s="57" t="s">
        <v>302</v>
      </c>
      <c r="B6" s="57" t="s">
        <v>303</v>
      </c>
      <c r="C6" s="58">
        <v>9.6845282269501478</v>
      </c>
      <c r="D6" s="58">
        <v>-2.368748724639258</v>
      </c>
      <c r="E6" s="58">
        <v>7.3157795023108898</v>
      </c>
      <c r="F6" s="58">
        <v>6.1616441500065777</v>
      </c>
      <c r="G6" s="58"/>
      <c r="K6" s="58"/>
    </row>
    <row r="7" spans="1:11" x14ac:dyDescent="0.3">
      <c r="A7" s="57" t="s">
        <v>304</v>
      </c>
      <c r="B7" s="57" t="s">
        <v>305</v>
      </c>
      <c r="C7" s="58">
        <v>10.958054470412119</v>
      </c>
      <c r="D7" s="58">
        <v>-6.0383767336587146</v>
      </c>
      <c r="E7" s="58">
        <v>4.9196777367534033</v>
      </c>
      <c r="F7" s="58">
        <v>6.259006463081052</v>
      </c>
      <c r="G7" s="58"/>
      <c r="K7" s="58"/>
    </row>
    <row r="8" spans="1:11" x14ac:dyDescent="0.3">
      <c r="A8" s="57" t="s">
        <v>306</v>
      </c>
      <c r="B8" s="57" t="s">
        <v>307</v>
      </c>
      <c r="C8" s="58">
        <v>5.9727084051271824</v>
      </c>
      <c r="D8" s="58">
        <v>-1.8013022648422177</v>
      </c>
      <c r="E8" s="58">
        <v>4.1714061402849643</v>
      </c>
      <c r="F8" s="58">
        <v>3.6973462762520839</v>
      </c>
      <c r="G8" s="58"/>
      <c r="K8" s="58"/>
    </row>
    <row r="9" spans="1:11" x14ac:dyDescent="0.3">
      <c r="A9" s="57" t="s">
        <v>308</v>
      </c>
      <c r="B9" s="57" t="s">
        <v>309</v>
      </c>
      <c r="C9" s="58">
        <v>3.9837948713753706</v>
      </c>
      <c r="D9" s="58">
        <v>-1.7835048805577312</v>
      </c>
      <c r="E9" s="58">
        <v>2.2001877373558485</v>
      </c>
      <c r="F9" s="58">
        <v>3.6934348326366626</v>
      </c>
      <c r="G9" s="58"/>
      <c r="K9" s="58"/>
    </row>
    <row r="10" spans="1:11" x14ac:dyDescent="0.3">
      <c r="A10" s="57" t="s">
        <v>45</v>
      </c>
      <c r="B10" s="57" t="s">
        <v>42</v>
      </c>
      <c r="C10" s="58">
        <v>3.7228569854778231</v>
      </c>
      <c r="D10" s="58">
        <v>-1.8698138596097775</v>
      </c>
      <c r="E10" s="58">
        <v>1.8530431258680453</v>
      </c>
      <c r="F10" s="58">
        <v>2.7707946186307271</v>
      </c>
      <c r="G10" s="58"/>
      <c r="K10" s="58"/>
    </row>
    <row r="11" spans="1:11" x14ac:dyDescent="0.3">
      <c r="A11" s="57" t="s">
        <v>219</v>
      </c>
      <c r="B11" s="57" t="s">
        <v>220</v>
      </c>
      <c r="C11" s="58">
        <v>4.8921126072144459</v>
      </c>
      <c r="D11" s="58">
        <v>-3.0531030033369495</v>
      </c>
      <c r="E11" s="58">
        <v>1.8390096038774968</v>
      </c>
      <c r="F11" s="58">
        <v>2.550187940390868</v>
      </c>
      <c r="G11" s="58"/>
      <c r="K11" s="58"/>
    </row>
    <row r="12" spans="1:11" x14ac:dyDescent="0.3">
      <c r="A12" s="57" t="s">
        <v>310</v>
      </c>
      <c r="B12" s="57" t="s">
        <v>311</v>
      </c>
      <c r="C12" s="58">
        <v>5.0223224531136692</v>
      </c>
      <c r="D12" s="58">
        <v>-3.8399515301360774</v>
      </c>
      <c r="E12" s="58">
        <v>1.1825239212854308</v>
      </c>
      <c r="F12" s="58">
        <v>2.790075670108231</v>
      </c>
      <c r="G12" s="58"/>
      <c r="K12" s="58"/>
    </row>
    <row r="13" spans="1:11" x14ac:dyDescent="0.3">
      <c r="A13" s="57" t="s">
        <v>312</v>
      </c>
      <c r="B13" s="57" t="s">
        <v>313</v>
      </c>
      <c r="C13" s="58">
        <v>6.9371392829727343</v>
      </c>
      <c r="D13" s="58">
        <v>-5.8876682831074731</v>
      </c>
      <c r="E13" s="58">
        <v>1.0494709998652625</v>
      </c>
      <c r="F13" s="58">
        <v>2.4683052625677742</v>
      </c>
      <c r="G13" s="58"/>
      <c r="K13" s="58"/>
    </row>
    <row r="14" spans="1:11" x14ac:dyDescent="0.3">
      <c r="A14" s="57" t="s">
        <v>211</v>
      </c>
      <c r="B14" s="57" t="s">
        <v>212</v>
      </c>
      <c r="C14" s="58">
        <v>2.5702744334985743</v>
      </c>
      <c r="D14" s="58">
        <v>-1.5665686358267497</v>
      </c>
      <c r="E14" s="58">
        <v>1.0037057976718249</v>
      </c>
      <c r="F14" s="58">
        <v>0.95739377832635486</v>
      </c>
      <c r="G14" s="58"/>
      <c r="K14" s="58"/>
    </row>
    <row r="15" spans="1:11" x14ac:dyDescent="0.3">
      <c r="A15" s="57" t="s">
        <v>209</v>
      </c>
      <c r="B15" s="57" t="s">
        <v>210</v>
      </c>
      <c r="C15" s="58">
        <v>2.415959951735037</v>
      </c>
      <c r="D15" s="58">
        <v>-1.8782532800767544</v>
      </c>
      <c r="E15" s="58">
        <v>0.53770667165828301</v>
      </c>
      <c r="F15" s="58">
        <v>0.3484489887948673</v>
      </c>
      <c r="G15" s="58"/>
      <c r="K15" s="58"/>
    </row>
    <row r="16" spans="1:11" x14ac:dyDescent="0.3">
      <c r="A16" s="57" t="s">
        <v>47</v>
      </c>
      <c r="B16" s="57" t="s">
        <v>43</v>
      </c>
      <c r="C16" s="58">
        <v>1.657343832298477</v>
      </c>
      <c r="D16" s="58">
        <v>-1.2839396164769061</v>
      </c>
      <c r="E16" s="58">
        <v>0.37340421582157046</v>
      </c>
      <c r="F16" s="58">
        <v>0.77690028502867192</v>
      </c>
      <c r="G16" s="58"/>
      <c r="K16" s="58"/>
    </row>
    <row r="17" spans="1:11" x14ac:dyDescent="0.3">
      <c r="A17" s="57" t="s">
        <v>314</v>
      </c>
      <c r="B17" s="57" t="s">
        <v>315</v>
      </c>
      <c r="C17" s="58">
        <v>3.6929097689530872</v>
      </c>
      <c r="D17" s="58">
        <v>-3.3215426656943476</v>
      </c>
      <c r="E17" s="58">
        <v>0.37110758746331091</v>
      </c>
      <c r="F17" s="58">
        <v>0.60129038602702289</v>
      </c>
      <c r="G17" s="58"/>
      <c r="K17" s="58"/>
    </row>
    <row r="18" spans="1:11" x14ac:dyDescent="0.3">
      <c r="A18" s="57" t="s">
        <v>46</v>
      </c>
      <c r="B18" s="57" t="s">
        <v>96</v>
      </c>
      <c r="C18" s="58">
        <v>2.3886257724647959</v>
      </c>
      <c r="D18" s="58">
        <v>-2.3694091277479483</v>
      </c>
      <c r="E18" s="58">
        <v>1.9216644716847336E-2</v>
      </c>
      <c r="F18" s="58">
        <v>0.68316437659343643</v>
      </c>
      <c r="G18" s="58"/>
      <c r="K18" s="58"/>
    </row>
    <row r="19" spans="1:11" x14ac:dyDescent="0.3">
      <c r="A19" s="57" t="s">
        <v>316</v>
      </c>
      <c r="B19" s="57" t="s">
        <v>317</v>
      </c>
      <c r="C19" s="58">
        <v>2.2572535733421368</v>
      </c>
      <c r="D19" s="58">
        <v>-2.2692955063294558</v>
      </c>
      <c r="E19" s="58">
        <v>-1.2041932987319433E-2</v>
      </c>
      <c r="F19" s="58">
        <v>0.18974983251360311</v>
      </c>
      <c r="G19" s="58"/>
      <c r="K19" s="58"/>
    </row>
    <row r="20" spans="1:11" x14ac:dyDescent="0.3">
      <c r="A20" s="57" t="s">
        <v>318</v>
      </c>
      <c r="B20" s="57" t="s">
        <v>319</v>
      </c>
      <c r="C20" s="58">
        <v>2.8883175733249349</v>
      </c>
      <c r="D20" s="58">
        <v>-3.0299257045614909</v>
      </c>
      <c r="E20" s="58">
        <v>-0.14404965074063494</v>
      </c>
      <c r="F20" s="58">
        <v>0.7784672046158525</v>
      </c>
      <c r="G20" s="58"/>
      <c r="K20" s="58"/>
    </row>
    <row r="21" spans="1:11" x14ac:dyDescent="0.3">
      <c r="A21" s="57" t="s">
        <v>320</v>
      </c>
      <c r="B21" s="57" t="s">
        <v>321</v>
      </c>
      <c r="C21" s="58">
        <v>2.4555873342249219</v>
      </c>
      <c r="D21" s="58">
        <v>-2.6947777033759208</v>
      </c>
      <c r="E21" s="58">
        <v>-0.23916393343380668</v>
      </c>
      <c r="F21" s="58">
        <v>-0.52705559623042764</v>
      </c>
      <c r="G21" s="58"/>
      <c r="K21" s="58"/>
    </row>
    <row r="22" spans="1:11" x14ac:dyDescent="0.3">
      <c r="A22" s="57" t="s">
        <v>207</v>
      </c>
      <c r="B22" s="57" t="s">
        <v>208</v>
      </c>
      <c r="C22" s="58">
        <v>1.816068495468014</v>
      </c>
      <c r="D22" s="58">
        <v>-2.2122420915346543</v>
      </c>
      <c r="E22" s="58">
        <v>-0.39617359606664004</v>
      </c>
      <c r="F22" s="58">
        <v>-2.2536446978489142E-2</v>
      </c>
      <c r="G22" s="58"/>
      <c r="K22" s="58"/>
    </row>
    <row r="23" spans="1:11" x14ac:dyDescent="0.3">
      <c r="A23" s="57" t="s">
        <v>322</v>
      </c>
      <c r="B23" s="57" t="s">
        <v>323</v>
      </c>
      <c r="C23" s="58">
        <v>1.7158409091486939</v>
      </c>
      <c r="D23" s="58">
        <v>-2.2613940517273008</v>
      </c>
      <c r="E23" s="58">
        <v>-0.54555314257860676</v>
      </c>
      <c r="F23" s="58">
        <v>-0.97028488087568654</v>
      </c>
      <c r="G23" s="58"/>
      <c r="K23" s="58"/>
    </row>
    <row r="24" spans="1:11" x14ac:dyDescent="0.3">
      <c r="A24" s="57" t="s">
        <v>48</v>
      </c>
      <c r="B24" s="57" t="s">
        <v>44</v>
      </c>
      <c r="C24" s="58">
        <v>1.1983006490663963</v>
      </c>
      <c r="D24" s="58">
        <v>-1.825400824481235</v>
      </c>
      <c r="E24" s="58">
        <v>-0.62710017541483876</v>
      </c>
      <c r="F24" s="58">
        <v>0.58074887376654394</v>
      </c>
      <c r="G24" s="58"/>
      <c r="K24" s="58"/>
    </row>
    <row r="25" spans="1:11" x14ac:dyDescent="0.3">
      <c r="A25" s="57" t="s">
        <v>324</v>
      </c>
      <c r="B25" s="57" t="s">
        <v>325</v>
      </c>
      <c r="C25" s="58">
        <v>1.401855515084272</v>
      </c>
      <c r="D25" s="58">
        <v>-2.0671985517931049</v>
      </c>
      <c r="E25" s="58">
        <v>-0.66607297970028545</v>
      </c>
      <c r="F25" s="58">
        <v>-0.22010917415037859</v>
      </c>
      <c r="G25" s="58"/>
      <c r="K25" s="58"/>
    </row>
    <row r="26" spans="1:11" x14ac:dyDescent="0.3">
      <c r="A26" s="57" t="s">
        <v>326</v>
      </c>
      <c r="B26" s="57" t="s">
        <v>327</v>
      </c>
      <c r="C26" s="58">
        <v>1.4022194510912365</v>
      </c>
      <c r="D26" s="58">
        <v>-2.4881013495030997</v>
      </c>
      <c r="E26" s="58">
        <v>-1.0858818984118632</v>
      </c>
      <c r="F26" s="58">
        <v>-0.43665372562142724</v>
      </c>
      <c r="G26" s="58"/>
      <c r="K26" s="58"/>
    </row>
    <row r="27" spans="1:11" x14ac:dyDescent="0.3">
      <c r="A27" s="57" t="s">
        <v>94</v>
      </c>
      <c r="B27" s="57" t="s">
        <v>95</v>
      </c>
      <c r="C27" s="58">
        <v>1.3929877988138735</v>
      </c>
      <c r="D27" s="58">
        <v>-2.6279500647628593</v>
      </c>
      <c r="E27" s="58">
        <v>-1.2349325786424175</v>
      </c>
      <c r="F27" s="58">
        <v>-0.96558734170324434</v>
      </c>
      <c r="G27" s="58"/>
      <c r="K27" s="58"/>
    </row>
    <row r="28" spans="1:11" x14ac:dyDescent="0.3">
      <c r="A28" s="57" t="s">
        <v>221</v>
      </c>
      <c r="B28" s="57" t="s">
        <v>222</v>
      </c>
      <c r="C28" s="58">
        <v>0.82926394079972954</v>
      </c>
      <c r="D28" s="58">
        <v>-2.5854807204702968</v>
      </c>
      <c r="E28" s="58">
        <v>-1.756216779670567</v>
      </c>
      <c r="F28" s="58">
        <v>-1.2998178155977007</v>
      </c>
      <c r="G28" s="58"/>
      <c r="K28" s="58"/>
    </row>
    <row r="29" spans="1:11" x14ac:dyDescent="0.3">
      <c r="A29" s="57" t="s">
        <v>328</v>
      </c>
      <c r="B29" s="57" t="s">
        <v>328</v>
      </c>
      <c r="C29" s="58">
        <v>1.3958994509092741</v>
      </c>
      <c r="D29" s="58">
        <v>-3.7670646315047103</v>
      </c>
      <c r="E29" s="58">
        <v>-2.3709972629422529</v>
      </c>
      <c r="F29" s="58">
        <v>-1.9403521379805964</v>
      </c>
      <c r="G29" s="58"/>
      <c r="K29" s="58"/>
    </row>
    <row r="30" spans="1:11" x14ac:dyDescent="0.3">
      <c r="C30" s="58"/>
      <c r="D30" s="58"/>
      <c r="E30" s="58"/>
      <c r="K30" s="58"/>
    </row>
    <row r="31" spans="1:11" x14ac:dyDescent="0.3">
      <c r="C31" s="58"/>
      <c r="D31" s="58"/>
      <c r="E31" s="58"/>
      <c r="K31" s="58"/>
    </row>
    <row r="32" spans="1:11" x14ac:dyDescent="0.3">
      <c r="C32" s="58"/>
      <c r="D32" s="58"/>
      <c r="E32" s="58"/>
      <c r="K32" s="58"/>
    </row>
    <row r="33" spans="3:5" x14ac:dyDescent="0.3">
      <c r="C33" s="58"/>
      <c r="D33" s="58"/>
      <c r="E33" s="58"/>
    </row>
    <row r="34" spans="3:5" x14ac:dyDescent="0.3">
      <c r="C34" s="58"/>
      <c r="D34" s="58"/>
      <c r="E34" s="58"/>
    </row>
    <row r="35" spans="3:5" x14ac:dyDescent="0.3">
      <c r="C35" s="58"/>
      <c r="D35" s="58"/>
      <c r="E35" s="58"/>
    </row>
    <row r="36" spans="3:5" x14ac:dyDescent="0.3">
      <c r="C36" s="58"/>
      <c r="D36" s="58"/>
      <c r="E36" s="58"/>
    </row>
    <row r="37" spans="3:5" x14ac:dyDescent="0.3">
      <c r="C37" s="58"/>
      <c r="D37" s="58"/>
      <c r="E37" s="58"/>
    </row>
  </sheetData>
  <conditionalFormatting sqref="G3:G2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0379E-1E15-4368-89EE-312835EB77C2}">
  <sheetPr>
    <tabColor theme="9"/>
  </sheetPr>
  <dimension ref="A1:IH25"/>
  <sheetViews>
    <sheetView showGridLines="0" zoomScaleNormal="100" workbookViewId="0">
      <pane xSplit="2" ySplit="4" topLeftCell="C5" activePane="bottomRight" state="frozen"/>
      <selection activeCell="F11" sqref="F11"/>
      <selection pane="topRight" activeCell="F11" sqref="F11"/>
      <selection pane="bottomLeft" activeCell="F11" sqref="F11"/>
      <selection pane="bottomRight" activeCell="N17" sqref="N17"/>
    </sheetView>
  </sheetViews>
  <sheetFormatPr defaultColWidth="9.109375" defaultRowHeight="12" x14ac:dyDescent="0.25"/>
  <cols>
    <col min="1" max="1" width="9.109375" style="49"/>
    <col min="2" max="2" width="35.33203125" style="49" bestFit="1" customWidth="1"/>
    <col min="3" max="3" width="20.6640625" style="49" customWidth="1"/>
    <col min="4" max="4" width="19" style="49" customWidth="1"/>
    <col min="5" max="42" width="9.109375" style="49"/>
    <col min="43" max="44" width="9.109375" style="55"/>
    <col min="45" max="66" width="9.109375" style="49"/>
    <col min="67" max="82" width="9.109375" style="49" customWidth="1"/>
    <col min="83" max="84" width="9.109375" style="55"/>
    <col min="85" max="95" width="9.33203125" style="49" bestFit="1" customWidth="1"/>
    <col min="96" max="102" width="11.109375" style="49" bestFit="1" customWidth="1"/>
    <col min="103" max="124" width="9" style="49" customWidth="1"/>
    <col min="125" max="16384" width="9.109375" style="49"/>
  </cols>
  <sheetData>
    <row r="1" spans="1:242" s="50" customFormat="1" x14ac:dyDescent="0.25">
      <c r="A1" s="49"/>
      <c r="B1" s="49"/>
      <c r="C1" s="49"/>
      <c r="D1" s="49"/>
      <c r="E1" s="50" t="s">
        <v>42</v>
      </c>
      <c r="X1" s="51"/>
      <c r="Y1" s="51"/>
      <c r="Z1" s="51"/>
      <c r="AA1" s="51"/>
      <c r="AS1" s="50" t="s">
        <v>96</v>
      </c>
      <c r="CG1" s="50" t="s">
        <v>43</v>
      </c>
      <c r="DU1" s="50" t="s">
        <v>44</v>
      </c>
      <c r="FI1" s="50" t="s">
        <v>95</v>
      </c>
      <c r="GW1" s="50" t="s">
        <v>220</v>
      </c>
    </row>
    <row r="2" spans="1:242" s="50" customFormat="1" x14ac:dyDescent="0.25">
      <c r="A2" s="49"/>
      <c r="B2" s="49"/>
      <c r="C2" s="49"/>
      <c r="D2" s="49"/>
      <c r="E2" s="50">
        <v>2015</v>
      </c>
      <c r="I2" s="50">
        <v>2016</v>
      </c>
      <c r="M2" s="50">
        <v>2017</v>
      </c>
      <c r="Q2" s="50">
        <v>2018</v>
      </c>
      <c r="U2" s="50">
        <v>2019</v>
      </c>
      <c r="X2" s="51"/>
      <c r="Y2" s="50">
        <v>2020</v>
      </c>
      <c r="Z2" s="51"/>
      <c r="AA2" s="51"/>
      <c r="AB2" s="51"/>
      <c r="AC2" s="50">
        <v>2021</v>
      </c>
      <c r="AD2" s="51"/>
      <c r="AE2" s="51"/>
      <c r="AF2" s="51"/>
      <c r="AG2" s="52">
        <v>2022</v>
      </c>
      <c r="AH2" s="51"/>
      <c r="AI2" s="51"/>
      <c r="AJ2" s="51"/>
      <c r="AK2" s="52">
        <v>2023</v>
      </c>
      <c r="AL2" s="51"/>
      <c r="AM2" s="51"/>
      <c r="AN2" s="51"/>
      <c r="AO2" s="52">
        <v>2024</v>
      </c>
      <c r="AP2" s="51"/>
      <c r="AS2" s="50">
        <v>2015</v>
      </c>
      <c r="AW2" s="50">
        <v>2016</v>
      </c>
      <c r="BA2" s="50">
        <v>2017</v>
      </c>
      <c r="BE2" s="50">
        <v>2018</v>
      </c>
      <c r="BI2" s="50">
        <v>2019</v>
      </c>
      <c r="BL2" s="51"/>
      <c r="BM2" s="50">
        <v>2020</v>
      </c>
      <c r="BN2" s="51"/>
      <c r="BO2" s="51"/>
      <c r="BP2" s="51"/>
      <c r="BQ2" s="50">
        <v>2021</v>
      </c>
      <c r="BU2" s="50">
        <v>2022</v>
      </c>
      <c r="BY2" s="50">
        <v>2023</v>
      </c>
      <c r="CC2" s="50">
        <v>2024</v>
      </c>
      <c r="CG2" s="50">
        <v>2015</v>
      </c>
      <c r="CK2" s="50">
        <v>2016</v>
      </c>
      <c r="CO2" s="50">
        <v>2017</v>
      </c>
      <c r="CS2" s="50">
        <v>2018</v>
      </c>
      <c r="CW2" s="50">
        <v>2019</v>
      </c>
      <c r="CZ2" s="51"/>
      <c r="DA2" s="50">
        <v>2020</v>
      </c>
      <c r="DB2" s="51"/>
      <c r="DC2" s="51"/>
      <c r="DD2" s="51"/>
      <c r="DE2" s="50">
        <v>2021</v>
      </c>
      <c r="DI2" s="50">
        <v>2022</v>
      </c>
      <c r="DM2" s="50">
        <v>2023</v>
      </c>
      <c r="DQ2" s="50">
        <v>2024</v>
      </c>
      <c r="DT2" s="51"/>
      <c r="DU2" s="50">
        <v>2015</v>
      </c>
      <c r="DY2" s="50">
        <v>2016</v>
      </c>
      <c r="EC2" s="50">
        <v>2017</v>
      </c>
      <c r="EG2" s="50">
        <v>2018</v>
      </c>
      <c r="EK2" s="50">
        <v>2019</v>
      </c>
      <c r="EN2" s="51"/>
      <c r="EO2" s="50">
        <v>2020</v>
      </c>
      <c r="EP2" s="51"/>
      <c r="EQ2" s="51"/>
      <c r="ER2" s="51"/>
      <c r="ES2" s="50">
        <v>2021</v>
      </c>
      <c r="EW2" s="50">
        <v>2022</v>
      </c>
      <c r="FA2" s="50">
        <v>2023</v>
      </c>
      <c r="FE2" s="50">
        <v>2024</v>
      </c>
      <c r="FG2" s="51"/>
      <c r="FH2" s="51"/>
      <c r="FI2" s="50">
        <v>2015</v>
      </c>
      <c r="FM2" s="50">
        <v>2016</v>
      </c>
      <c r="FQ2" s="50">
        <v>2017</v>
      </c>
      <c r="FU2" s="50">
        <v>2018</v>
      </c>
      <c r="FY2" s="50">
        <v>2019</v>
      </c>
      <c r="GB2" s="51"/>
      <c r="GC2" s="50">
        <v>2020</v>
      </c>
      <c r="GD2" s="51"/>
      <c r="GE2" s="51"/>
      <c r="GF2" s="51"/>
      <c r="GG2" s="50">
        <v>2021</v>
      </c>
      <c r="GK2" s="50">
        <v>2022</v>
      </c>
      <c r="GO2" s="50">
        <v>2023</v>
      </c>
      <c r="GS2" s="50">
        <v>2024</v>
      </c>
      <c r="GU2" s="51"/>
      <c r="GV2" s="51"/>
      <c r="GW2" s="50">
        <v>2015</v>
      </c>
      <c r="HA2" s="50">
        <v>2016</v>
      </c>
      <c r="HE2" s="50">
        <v>2017</v>
      </c>
      <c r="HI2" s="50">
        <v>2018</v>
      </c>
      <c r="HM2" s="50">
        <v>2019</v>
      </c>
      <c r="HP2" s="51"/>
      <c r="HQ2" s="50">
        <v>2020</v>
      </c>
      <c r="HR2" s="51"/>
      <c r="HS2" s="51"/>
      <c r="HT2" s="51"/>
      <c r="HU2" s="50">
        <v>2021</v>
      </c>
      <c r="HY2" s="50">
        <v>2022</v>
      </c>
      <c r="IC2" s="50">
        <v>2023</v>
      </c>
      <c r="IG2" s="50" t="s">
        <v>178</v>
      </c>
    </row>
    <row r="3" spans="1:242" x14ac:dyDescent="0.25">
      <c r="E3" s="50" t="s">
        <v>45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1"/>
      <c r="Y3" s="51"/>
      <c r="Z3" s="51"/>
      <c r="AA3" s="51"/>
      <c r="AB3" s="51"/>
      <c r="AC3" s="51"/>
      <c r="AD3" s="51"/>
      <c r="AE3" s="51"/>
      <c r="AF3" s="51"/>
      <c r="AG3" s="52"/>
      <c r="AH3" s="51"/>
      <c r="AI3" s="51"/>
      <c r="AJ3" s="51"/>
      <c r="AK3" s="52"/>
      <c r="AL3" s="51"/>
      <c r="AM3" s="51"/>
      <c r="AN3" s="51"/>
      <c r="AO3" s="52"/>
      <c r="AP3" s="51"/>
      <c r="AQ3" s="53"/>
      <c r="AR3" s="53"/>
      <c r="AS3" s="50" t="s">
        <v>46</v>
      </c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79"/>
      <c r="BP3" s="79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3"/>
      <c r="CF3" s="53"/>
      <c r="CG3" s="50" t="s">
        <v>47</v>
      </c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1"/>
      <c r="DU3" s="50" t="s">
        <v>48</v>
      </c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1"/>
      <c r="FH3" s="51"/>
      <c r="FI3" s="50" t="s">
        <v>94</v>
      </c>
      <c r="FJ3" s="50"/>
      <c r="FK3" s="50"/>
      <c r="FL3" s="50"/>
      <c r="FM3" s="50"/>
      <c r="FN3" s="50"/>
      <c r="FO3" s="50"/>
      <c r="FP3" s="50"/>
      <c r="FQ3" s="50"/>
      <c r="FR3" s="50"/>
      <c r="FS3" s="50"/>
      <c r="FT3" s="50"/>
      <c r="FU3" s="50"/>
      <c r="FV3" s="50"/>
      <c r="FW3" s="50"/>
      <c r="FX3" s="50"/>
      <c r="FY3" s="50"/>
      <c r="FZ3" s="50"/>
      <c r="GG3" s="50"/>
      <c r="GH3" s="50"/>
      <c r="GI3" s="50"/>
      <c r="GJ3" s="50"/>
      <c r="GK3" s="50"/>
      <c r="GL3" s="50"/>
      <c r="GM3" s="50"/>
      <c r="GN3" s="50"/>
      <c r="GO3" s="50"/>
      <c r="GP3" s="50"/>
      <c r="GQ3" s="50"/>
      <c r="GR3" s="50"/>
      <c r="GS3" s="50"/>
      <c r="GT3" s="50"/>
      <c r="GU3" s="51"/>
      <c r="GV3" s="51"/>
      <c r="GW3" s="50" t="s">
        <v>219</v>
      </c>
      <c r="GX3" s="50"/>
      <c r="GY3" s="50"/>
      <c r="GZ3" s="50"/>
      <c r="HA3" s="50"/>
      <c r="HB3" s="50"/>
      <c r="HC3" s="50"/>
      <c r="HD3" s="50"/>
      <c r="HE3" s="50"/>
      <c r="HF3" s="50"/>
      <c r="HG3" s="50"/>
      <c r="HH3" s="50"/>
      <c r="HI3" s="50"/>
      <c r="HJ3" s="50"/>
      <c r="HK3" s="50"/>
      <c r="HL3" s="50"/>
      <c r="HM3" s="50"/>
      <c r="HN3" s="50"/>
      <c r="HU3" s="50"/>
      <c r="HV3" s="50"/>
      <c r="HW3" s="50"/>
      <c r="HX3" s="50"/>
      <c r="HY3" s="50"/>
      <c r="HZ3" s="50"/>
      <c r="IA3" s="50"/>
      <c r="IB3" s="50"/>
      <c r="IC3" s="50"/>
      <c r="ID3" s="50"/>
      <c r="IE3" s="50"/>
      <c r="IF3" s="50"/>
      <c r="IG3" s="50"/>
      <c r="IH3" s="50"/>
    </row>
    <row r="4" spans="1:242" x14ac:dyDescent="0.25">
      <c r="E4" s="50">
        <v>2015</v>
      </c>
      <c r="F4" s="50"/>
      <c r="G4" s="50"/>
      <c r="H4" s="50"/>
      <c r="I4" s="50">
        <v>2016</v>
      </c>
      <c r="J4" s="50"/>
      <c r="K4" s="50"/>
      <c r="L4" s="50"/>
      <c r="M4" s="50">
        <v>2017</v>
      </c>
      <c r="N4" s="50"/>
      <c r="O4" s="50"/>
      <c r="P4" s="50"/>
      <c r="Q4" s="50">
        <v>2018</v>
      </c>
      <c r="R4" s="50"/>
      <c r="S4" s="50"/>
      <c r="T4" s="50"/>
      <c r="U4" s="50">
        <v>2019</v>
      </c>
      <c r="V4" s="50"/>
      <c r="W4" s="50"/>
      <c r="X4" s="51"/>
      <c r="Y4" s="50">
        <v>2020</v>
      </c>
      <c r="Z4" s="51"/>
      <c r="AA4" s="51"/>
      <c r="AB4" s="51"/>
      <c r="AC4" s="50">
        <v>2021</v>
      </c>
      <c r="AD4" s="51"/>
      <c r="AE4" s="51"/>
      <c r="AF4" s="51"/>
      <c r="AG4" s="52">
        <v>2022</v>
      </c>
      <c r="AH4" s="51"/>
      <c r="AI4" s="51"/>
      <c r="AJ4" s="51"/>
      <c r="AK4" s="52">
        <v>2023</v>
      </c>
      <c r="AL4" s="51"/>
      <c r="AM4" s="51"/>
      <c r="AN4" s="51"/>
      <c r="AO4" s="52">
        <v>2024</v>
      </c>
      <c r="AP4" s="51"/>
      <c r="AQ4" s="50"/>
      <c r="AR4" s="50"/>
      <c r="AS4" s="50">
        <v>2015</v>
      </c>
      <c r="AT4" s="50"/>
      <c r="AU4" s="50"/>
      <c r="AV4" s="50"/>
      <c r="AW4" s="50">
        <v>2016</v>
      </c>
      <c r="AX4" s="50"/>
      <c r="AY4" s="50"/>
      <c r="AZ4" s="50"/>
      <c r="BA4" s="50">
        <v>2017</v>
      </c>
      <c r="BB4" s="50"/>
      <c r="BC4" s="50"/>
      <c r="BD4" s="50"/>
      <c r="BE4" s="50">
        <v>2018</v>
      </c>
      <c r="BF4" s="50"/>
      <c r="BG4" s="50"/>
      <c r="BH4" s="50"/>
      <c r="BI4" s="50">
        <v>2019</v>
      </c>
      <c r="BJ4" s="50"/>
      <c r="BK4" s="50"/>
      <c r="BL4" s="51"/>
      <c r="BM4" s="50">
        <v>2020</v>
      </c>
      <c r="BN4" s="51"/>
      <c r="BO4" s="51"/>
      <c r="BP4" s="51"/>
      <c r="BQ4" s="50">
        <v>2021</v>
      </c>
      <c r="BR4" s="50"/>
      <c r="BS4" s="50"/>
      <c r="BT4" s="50"/>
      <c r="BU4" s="50">
        <v>2022</v>
      </c>
      <c r="BV4" s="50"/>
      <c r="BW4" s="50"/>
      <c r="BX4" s="50"/>
      <c r="BY4" s="50">
        <v>2023</v>
      </c>
      <c r="BZ4" s="50"/>
      <c r="CA4" s="50"/>
      <c r="CB4" s="50"/>
      <c r="CC4" s="50">
        <v>2024</v>
      </c>
      <c r="CD4" s="50"/>
      <c r="CE4" s="50"/>
      <c r="CF4" s="50"/>
      <c r="CG4" s="50">
        <v>2015</v>
      </c>
      <c r="CH4" s="50"/>
      <c r="CI4" s="50"/>
      <c r="CJ4" s="50"/>
      <c r="CK4" s="50">
        <v>2016</v>
      </c>
      <c r="CL4" s="50"/>
      <c r="CM4" s="50"/>
      <c r="CN4" s="50"/>
      <c r="CO4" s="50">
        <v>2017</v>
      </c>
      <c r="CP4" s="50"/>
      <c r="CQ4" s="50"/>
      <c r="CR4" s="50"/>
      <c r="CS4" s="50">
        <v>2018</v>
      </c>
      <c r="CT4" s="50"/>
      <c r="CU4" s="50"/>
      <c r="CV4" s="50"/>
      <c r="CW4" s="50">
        <v>2019</v>
      </c>
      <c r="CX4" s="50"/>
      <c r="CY4" s="50"/>
      <c r="CZ4" s="51"/>
      <c r="DA4" s="50">
        <v>2020</v>
      </c>
      <c r="DB4" s="51"/>
      <c r="DC4" s="51"/>
      <c r="DD4" s="51"/>
      <c r="DE4" s="50">
        <v>2021</v>
      </c>
      <c r="DF4" s="50"/>
      <c r="DG4" s="50"/>
      <c r="DH4" s="50"/>
      <c r="DI4" s="50">
        <v>2022</v>
      </c>
      <c r="DJ4" s="50"/>
      <c r="DK4" s="50"/>
      <c r="DL4" s="50"/>
      <c r="DM4" s="50">
        <v>2023</v>
      </c>
      <c r="DN4" s="50"/>
      <c r="DO4" s="50"/>
      <c r="DP4" s="50"/>
      <c r="DQ4" s="50">
        <v>2024</v>
      </c>
      <c r="DR4" s="50"/>
      <c r="DS4" s="50"/>
      <c r="DT4" s="51"/>
      <c r="DU4" s="50">
        <v>2015</v>
      </c>
      <c r="DV4" s="50"/>
      <c r="DW4" s="50"/>
      <c r="DX4" s="50"/>
      <c r="DY4" s="50">
        <v>2016</v>
      </c>
      <c r="DZ4" s="50"/>
      <c r="EA4" s="50"/>
      <c r="EB4" s="50"/>
      <c r="EC4" s="50">
        <v>2017</v>
      </c>
      <c r="ED4" s="50"/>
      <c r="EE4" s="50"/>
      <c r="EF4" s="50"/>
      <c r="EG4" s="50">
        <v>2018</v>
      </c>
      <c r="EH4" s="50"/>
      <c r="EI4" s="50"/>
      <c r="EJ4" s="50"/>
      <c r="EK4" s="50">
        <v>2019</v>
      </c>
      <c r="EL4" s="50"/>
      <c r="EM4" s="50"/>
      <c r="EN4" s="51"/>
      <c r="EO4" s="50">
        <v>2020</v>
      </c>
      <c r="EP4" s="51"/>
      <c r="EQ4" s="51"/>
      <c r="ER4" s="51"/>
      <c r="ES4" s="50">
        <v>2021</v>
      </c>
      <c r="ET4" s="50"/>
      <c r="EU4" s="50"/>
      <c r="EV4" s="50"/>
      <c r="EW4" s="50">
        <v>2022</v>
      </c>
      <c r="EX4" s="50"/>
      <c r="EY4" s="50"/>
      <c r="EZ4" s="50"/>
      <c r="FA4" s="50">
        <v>2023</v>
      </c>
      <c r="FB4" s="50"/>
      <c r="FC4" s="50"/>
      <c r="FD4" s="50"/>
      <c r="FE4" s="50">
        <v>2024</v>
      </c>
      <c r="FF4" s="50"/>
      <c r="FG4" s="51"/>
      <c r="FH4" s="51"/>
      <c r="FI4" s="50">
        <v>2015</v>
      </c>
      <c r="FJ4" s="50"/>
      <c r="FK4" s="50"/>
      <c r="FL4" s="50"/>
      <c r="FM4" s="50">
        <v>2016</v>
      </c>
      <c r="FN4" s="50"/>
      <c r="FO4" s="50"/>
      <c r="FP4" s="50"/>
      <c r="FQ4" s="50">
        <v>2017</v>
      </c>
      <c r="FR4" s="50"/>
      <c r="FS4" s="50"/>
      <c r="FT4" s="50"/>
      <c r="FU4" s="50">
        <v>2018</v>
      </c>
      <c r="FV4" s="50"/>
      <c r="FW4" s="50"/>
      <c r="FX4" s="50"/>
      <c r="FY4" s="50">
        <v>2019</v>
      </c>
      <c r="FZ4" s="50"/>
      <c r="GA4" s="50"/>
      <c r="GB4" s="51"/>
      <c r="GC4" s="50">
        <v>2020</v>
      </c>
      <c r="GD4" s="51"/>
      <c r="GE4" s="51"/>
      <c r="GF4" s="51"/>
      <c r="GG4" s="50">
        <v>2021</v>
      </c>
      <c r="GH4" s="50"/>
      <c r="GI4" s="50"/>
      <c r="GJ4" s="50"/>
      <c r="GK4" s="50">
        <v>2022</v>
      </c>
      <c r="GL4" s="50"/>
      <c r="GM4" s="50"/>
      <c r="GN4" s="50"/>
      <c r="GO4" s="50">
        <v>2023</v>
      </c>
      <c r="GP4" s="50"/>
      <c r="GQ4" s="50"/>
      <c r="GR4" s="50"/>
      <c r="GS4" s="50">
        <v>2024</v>
      </c>
      <c r="GT4" s="50"/>
      <c r="GU4" s="51"/>
      <c r="GV4" s="51"/>
      <c r="GW4" s="50">
        <v>2015</v>
      </c>
      <c r="GX4" s="50"/>
      <c r="GY4" s="50"/>
      <c r="GZ4" s="50"/>
      <c r="HA4" s="50">
        <v>2016</v>
      </c>
      <c r="HB4" s="50"/>
      <c r="HC4" s="50"/>
      <c r="HD4" s="50"/>
      <c r="HE4" s="50">
        <v>2017</v>
      </c>
      <c r="HF4" s="50"/>
      <c r="HG4" s="50"/>
      <c r="HH4" s="50"/>
      <c r="HI4" s="50">
        <v>2018</v>
      </c>
      <c r="HJ4" s="50"/>
      <c r="HK4" s="50"/>
      <c r="HL4" s="50"/>
      <c r="HM4" s="50">
        <v>2019</v>
      </c>
      <c r="HN4" s="50"/>
      <c r="HO4" s="50"/>
      <c r="HP4" s="51"/>
      <c r="HQ4" s="50">
        <v>2020</v>
      </c>
      <c r="HR4" s="51"/>
      <c r="HS4" s="51"/>
      <c r="HT4" s="51"/>
      <c r="HU4" s="50">
        <v>2021</v>
      </c>
      <c r="HV4" s="50"/>
      <c r="HW4" s="50"/>
      <c r="HX4" s="50"/>
      <c r="HY4" s="50">
        <v>2022</v>
      </c>
      <c r="HZ4" s="50"/>
      <c r="IA4" s="50"/>
      <c r="IB4" s="50"/>
      <c r="IC4" s="50">
        <v>2023</v>
      </c>
      <c r="ID4" s="50"/>
      <c r="IE4" s="50"/>
      <c r="IF4" s="50"/>
      <c r="IG4" s="50" t="s">
        <v>178</v>
      </c>
      <c r="IH4" s="50"/>
    </row>
    <row r="5" spans="1:242" x14ac:dyDescent="0.25">
      <c r="A5" s="49" t="s">
        <v>329</v>
      </c>
      <c r="B5" s="49" t="s">
        <v>179</v>
      </c>
      <c r="C5" s="49" t="str">
        <f>+'19. adat'!C5</f>
        <v>Wage labour</v>
      </c>
      <c r="D5" s="54">
        <v>1.2083497617835508</v>
      </c>
      <c r="E5" s="54">
        <v>1.2120384231884707</v>
      </c>
      <c r="F5" s="54">
        <v>1.1862933513291474</v>
      </c>
      <c r="G5" s="54">
        <v>1.2016884781356192</v>
      </c>
      <c r="H5" s="54">
        <v>1.2056483507908187</v>
      </c>
      <c r="I5" s="54">
        <v>1.2037140757897968</v>
      </c>
      <c r="J5" s="54">
        <v>1.1962124460702379</v>
      </c>
      <c r="K5" s="54">
        <v>1.1751016723300511</v>
      </c>
      <c r="L5" s="54">
        <v>1.1751108680341467</v>
      </c>
      <c r="M5" s="54">
        <v>1.190497288110133</v>
      </c>
      <c r="N5" s="54">
        <v>1.1994785091711453</v>
      </c>
      <c r="O5" s="54">
        <v>1.2040272440706072</v>
      </c>
      <c r="P5" s="54">
        <v>1.2045232813869382</v>
      </c>
      <c r="Q5" s="54">
        <v>1.2339777868554338</v>
      </c>
      <c r="R5" s="54">
        <v>1.2703023500100492</v>
      </c>
      <c r="S5" s="54">
        <v>1.2768089437287404</v>
      </c>
      <c r="T5" s="54">
        <v>1.2627514798558623</v>
      </c>
      <c r="U5" s="54">
        <v>1.2306176990294138</v>
      </c>
      <c r="V5" s="54">
        <v>1.1874546708885392</v>
      </c>
      <c r="W5" s="54">
        <v>1.1442192094800787</v>
      </c>
      <c r="X5" s="54">
        <v>1.0903289563096683</v>
      </c>
      <c r="Y5" s="54">
        <v>1.0336003689334563</v>
      </c>
      <c r="Z5" s="54">
        <v>0.98269024632702795</v>
      </c>
      <c r="AA5" s="54">
        <v>0.98985568586759165</v>
      </c>
      <c r="AB5" s="54">
        <v>1.0131589452521104</v>
      </c>
      <c r="AC5" s="54">
        <v>1.035859611004698</v>
      </c>
      <c r="AD5" s="54">
        <v>1.0421408925963236</v>
      </c>
      <c r="AE5" s="54">
        <v>1.0420079731445142</v>
      </c>
      <c r="AF5" s="54">
        <v>1.0489210707841479</v>
      </c>
      <c r="AG5" s="54">
        <v>0.99053967722133784</v>
      </c>
      <c r="AH5" s="54">
        <v>0.94156319371600017</v>
      </c>
      <c r="AI5" s="54">
        <v>0.90797353079211995</v>
      </c>
      <c r="AJ5" s="54">
        <v>0.8762630228783832</v>
      </c>
      <c r="AK5" s="54">
        <v>0.92772950780261443</v>
      </c>
      <c r="AL5" s="54">
        <v>0.94055856036680441</v>
      </c>
      <c r="AM5" s="54">
        <v>0.92358682589493557</v>
      </c>
      <c r="AN5" s="54">
        <v>0.94521611805817984</v>
      </c>
      <c r="AO5" s="54">
        <v>0.9513135220538782</v>
      </c>
      <c r="AP5" s="54">
        <v>0.97580096237453906</v>
      </c>
      <c r="AS5" s="54">
        <v>0.67064379322581513</v>
      </c>
      <c r="AT5" s="54">
        <v>0.68861776864419344</v>
      </c>
      <c r="AU5" s="54">
        <v>0.69660401058723243</v>
      </c>
      <c r="AV5" s="54">
        <v>0.669030825718408</v>
      </c>
      <c r="AW5" s="54">
        <v>0.69465205642633954</v>
      </c>
      <c r="AX5" s="54">
        <v>0.7128991649675277</v>
      </c>
      <c r="AY5" s="54">
        <v>0.74431741306994992</v>
      </c>
      <c r="AZ5" s="54">
        <v>0.79109675640282073</v>
      </c>
      <c r="BA5" s="54">
        <v>0.80554154366060526</v>
      </c>
      <c r="BB5" s="54">
        <v>0.81658973332836471</v>
      </c>
      <c r="BC5" s="54">
        <v>0.81878918988188742</v>
      </c>
      <c r="BD5" s="54">
        <v>0.82226140411247417</v>
      </c>
      <c r="BE5" s="54">
        <v>0.81376847978784361</v>
      </c>
      <c r="BF5" s="54">
        <v>0.80178927025661006</v>
      </c>
      <c r="BG5" s="54">
        <v>0.78463036698265543</v>
      </c>
      <c r="BH5" s="54">
        <v>0.77172415440854392</v>
      </c>
      <c r="BI5" s="54">
        <v>0.76408773772927485</v>
      </c>
      <c r="BJ5" s="54">
        <v>0.75268289758389317</v>
      </c>
      <c r="BK5" s="54">
        <v>0.74805887820982053</v>
      </c>
      <c r="BL5" s="54">
        <v>0.73220156945170312</v>
      </c>
      <c r="BM5" s="54">
        <v>0.71770386744830894</v>
      </c>
      <c r="BN5" s="54">
        <v>0.71255784602440053</v>
      </c>
      <c r="BO5" s="54">
        <v>0.68538209759657609</v>
      </c>
      <c r="BP5" s="54">
        <v>0.67163230661691953</v>
      </c>
      <c r="BQ5" s="54">
        <v>0.65302347511492753</v>
      </c>
      <c r="BR5" s="54">
        <v>0.63569174914638893</v>
      </c>
      <c r="BS5" s="54">
        <v>0.62860085669879917</v>
      </c>
      <c r="BT5" s="54">
        <v>0.63845545376652146</v>
      </c>
      <c r="BU5" s="54">
        <v>0.65251964787944738</v>
      </c>
      <c r="BV5" s="54">
        <v>0.65790560086709937</v>
      </c>
      <c r="BW5" s="54">
        <v>0.66377082149685851</v>
      </c>
      <c r="BX5" s="54">
        <v>0.68002373237186808</v>
      </c>
      <c r="BY5" s="54">
        <v>0.69359802585887642</v>
      </c>
      <c r="BZ5" s="54">
        <v>0.6864941591635666</v>
      </c>
      <c r="CA5" s="54">
        <v>0.68927274398933491</v>
      </c>
      <c r="CB5" s="54">
        <v>0.69003959558682204</v>
      </c>
      <c r="CC5" s="54">
        <v>0.66946495263750339</v>
      </c>
      <c r="CD5" s="54">
        <v>0.65393577145172721</v>
      </c>
      <c r="CG5" s="54">
        <v>0.66408201359257846</v>
      </c>
      <c r="CH5" s="54">
        <v>0.64869772684945604</v>
      </c>
      <c r="CI5" s="54">
        <v>0.64140689770310533</v>
      </c>
      <c r="CJ5" s="54">
        <v>0.64113320159565346</v>
      </c>
      <c r="CK5" s="54">
        <v>0.64862294812483301</v>
      </c>
      <c r="CL5" s="54">
        <v>0.67018845602673138</v>
      </c>
      <c r="CM5" s="54">
        <v>0.69008753430919756</v>
      </c>
      <c r="CN5" s="54">
        <v>0.71706768014995026</v>
      </c>
      <c r="CO5" s="54">
        <v>0.72975785486078559</v>
      </c>
      <c r="CP5" s="54">
        <v>0.73380900369495949</v>
      </c>
      <c r="CQ5" s="54">
        <v>0.73491073709056642</v>
      </c>
      <c r="CR5" s="54">
        <v>0.73115567268961035</v>
      </c>
      <c r="CS5" s="54">
        <v>0.72830935507423644</v>
      </c>
      <c r="CT5" s="54">
        <v>0.72879885159972013</v>
      </c>
      <c r="CU5" s="54">
        <v>0.72749671143621741</v>
      </c>
      <c r="CV5" s="54">
        <v>0.73811375828969639</v>
      </c>
      <c r="CW5" s="54">
        <v>0.73581853564574717</v>
      </c>
      <c r="CX5" s="54">
        <v>0.72189919840443795</v>
      </c>
      <c r="CY5" s="54">
        <v>0.71198320830404815</v>
      </c>
      <c r="CZ5" s="54">
        <v>0.68803067344126123</v>
      </c>
      <c r="DA5" s="54">
        <v>0.67891886199278073</v>
      </c>
      <c r="DB5" s="54">
        <v>0.67640093948683178</v>
      </c>
      <c r="DC5" s="54">
        <v>0.66061150279276215</v>
      </c>
      <c r="DD5" s="54">
        <v>0.65623109676138935</v>
      </c>
      <c r="DE5" s="54">
        <v>0.65530017125354678</v>
      </c>
      <c r="DF5" s="54">
        <v>0.66487304037924466</v>
      </c>
      <c r="DG5" s="54">
        <v>0.68760914165411802</v>
      </c>
      <c r="DH5" s="54">
        <v>0.70811420636986899</v>
      </c>
      <c r="DI5" s="54">
        <v>0.71691023350949123</v>
      </c>
      <c r="DJ5" s="54">
        <v>0.73085119167290769</v>
      </c>
      <c r="DK5" s="54">
        <v>0.72926010935976848</v>
      </c>
      <c r="DL5" s="54">
        <v>0.71052480691365605</v>
      </c>
      <c r="DM5" s="54">
        <v>0.68828875660489752</v>
      </c>
      <c r="DN5" s="54">
        <v>0.65928785090920294</v>
      </c>
      <c r="DO5" s="54">
        <v>0.64185623414517756</v>
      </c>
      <c r="DP5" s="54">
        <v>0.64052411642151896</v>
      </c>
      <c r="DQ5" s="54">
        <v>0.6369653639677626</v>
      </c>
      <c r="DR5" s="54">
        <v>0.63640694250677587</v>
      </c>
      <c r="DS5" s="54"/>
      <c r="DT5" s="79"/>
      <c r="DU5" s="54">
        <v>0.18849664520079498</v>
      </c>
      <c r="DV5" s="54">
        <v>0.17975326876575404</v>
      </c>
      <c r="DW5" s="54">
        <v>0.17981489196544012</v>
      </c>
      <c r="DX5" s="54">
        <v>0.17634725307640467</v>
      </c>
      <c r="DY5" s="54">
        <v>0.2126517876661963</v>
      </c>
      <c r="DZ5" s="54">
        <v>0.20530530666630414</v>
      </c>
      <c r="EA5" s="54">
        <v>0.27233155811673965</v>
      </c>
      <c r="EB5" s="54">
        <v>0.34245901074506679</v>
      </c>
      <c r="EC5" s="54">
        <v>0.42569366189436741</v>
      </c>
      <c r="ED5" s="54">
        <v>0.51250904392139596</v>
      </c>
      <c r="EE5" s="54">
        <v>0.54002043902060037</v>
      </c>
      <c r="EF5" s="54">
        <v>0.58875773888682859</v>
      </c>
      <c r="EG5" s="54">
        <v>0.58534265623415582</v>
      </c>
      <c r="EH5" s="54">
        <v>0.61524909329901523</v>
      </c>
      <c r="EI5" s="54">
        <v>0.66364599535628133</v>
      </c>
      <c r="EJ5" s="54">
        <v>0.70553860601326723</v>
      </c>
      <c r="EK5" s="54">
        <v>0.73207934201616032</v>
      </c>
      <c r="EL5" s="54">
        <v>0.74576711417022445</v>
      </c>
      <c r="EM5" s="54">
        <v>0.73250097834769134</v>
      </c>
      <c r="EN5" s="54">
        <v>0.7660717273572536</v>
      </c>
      <c r="EO5" s="54">
        <v>0.76187940114799702</v>
      </c>
      <c r="EP5" s="54">
        <v>0.75518834981591798</v>
      </c>
      <c r="EQ5" s="54">
        <v>0.73794315001155042</v>
      </c>
      <c r="ER5" s="54">
        <v>0.67726346608225185</v>
      </c>
      <c r="ES5" s="54">
        <v>0.69291978796292664</v>
      </c>
      <c r="ET5" s="54">
        <v>0.70963731595457269</v>
      </c>
      <c r="EU5" s="54">
        <v>0.73416953287778419</v>
      </c>
      <c r="EV5" s="54">
        <v>0.73669877150367369</v>
      </c>
      <c r="EW5" s="54">
        <v>0.66755256781052141</v>
      </c>
      <c r="EX5" s="54">
        <v>0.60549355075853772</v>
      </c>
      <c r="EY5" s="54">
        <v>0.57510208761125714</v>
      </c>
      <c r="EZ5" s="54">
        <v>0.5973828853493145</v>
      </c>
      <c r="FA5" s="54">
        <v>0.71328270602125565</v>
      </c>
      <c r="FB5" s="54">
        <v>0.90518978352243962</v>
      </c>
      <c r="FC5" s="54">
        <v>0.94410202233372253</v>
      </c>
      <c r="FD5" s="54">
        <v>0.95633354178066132</v>
      </c>
      <c r="FE5" s="54">
        <v>0.81148264742014753</v>
      </c>
      <c r="FF5" s="54">
        <v>0.66071872844712209</v>
      </c>
      <c r="FG5" s="54"/>
      <c r="FH5" s="54"/>
      <c r="FI5" s="54">
        <v>1.5991547008351898</v>
      </c>
      <c r="FJ5" s="54">
        <v>1.574572835965387</v>
      </c>
      <c r="FK5" s="54">
        <v>1.5312449349931194</v>
      </c>
      <c r="FL5" s="54">
        <v>1.5433200158711542</v>
      </c>
      <c r="FM5" s="54">
        <v>1.5482319971255716</v>
      </c>
      <c r="FN5" s="54">
        <v>1.5308509273905422</v>
      </c>
      <c r="FO5" s="54">
        <v>1.5453393772520185</v>
      </c>
      <c r="FP5" s="54">
        <v>1.5055851195625758</v>
      </c>
      <c r="FQ5" s="54">
        <v>1.5049277324261714</v>
      </c>
      <c r="FR5" s="54">
        <v>1.5392622121524246</v>
      </c>
      <c r="FS5" s="54">
        <v>1.5337265454714477</v>
      </c>
      <c r="FT5" s="54">
        <v>1.5071101045565694</v>
      </c>
      <c r="FU5" s="54">
        <v>1.4843926085120835</v>
      </c>
      <c r="FV5" s="54">
        <v>1.4202300589986185</v>
      </c>
      <c r="FW5" s="54">
        <v>1.3397334071417684</v>
      </c>
      <c r="FX5" s="54">
        <v>1.3362605280985465</v>
      </c>
      <c r="FY5" s="54">
        <v>1.3368109986725278</v>
      </c>
      <c r="FZ5" s="54">
        <v>1.3173376129583061</v>
      </c>
      <c r="GA5" s="54">
        <v>1.3078645210419559</v>
      </c>
      <c r="GB5" s="54">
        <v>1.2513815618330633</v>
      </c>
      <c r="GC5" s="54">
        <v>1.2112662781935517</v>
      </c>
      <c r="GD5" s="54">
        <v>1.1422965175887165</v>
      </c>
      <c r="GE5" s="54">
        <v>1.1075967366826522</v>
      </c>
      <c r="GF5" s="54">
        <v>1.0525145243282497</v>
      </c>
      <c r="GG5" s="54">
        <v>0.98254195643537934</v>
      </c>
      <c r="GH5" s="54">
        <v>0.98298333990506337</v>
      </c>
      <c r="GI5" s="54">
        <v>0.96151530451646428</v>
      </c>
      <c r="GJ5" s="54">
        <v>0.96590165455337651</v>
      </c>
      <c r="GK5" s="54">
        <v>0.99916134360061803</v>
      </c>
      <c r="GL5" s="54">
        <v>1.0068254792255484</v>
      </c>
      <c r="GM5" s="54">
        <v>1.0091907724629796</v>
      </c>
      <c r="GN5" s="54">
        <v>1.0098888837296345</v>
      </c>
      <c r="GO5" s="54">
        <v>1.0014933893606817</v>
      </c>
      <c r="GP5" s="54">
        <v>0.98225425053580961</v>
      </c>
      <c r="GQ5" s="54">
        <v>0.94779608495467049</v>
      </c>
      <c r="GR5" s="54">
        <v>0.89103124111820176</v>
      </c>
      <c r="GS5" s="54">
        <v>0.86801907183186366</v>
      </c>
      <c r="GT5" s="54">
        <v>0.84540542915525063</v>
      </c>
      <c r="GU5" s="54"/>
      <c r="GV5" s="54"/>
      <c r="GW5" s="54">
        <v>-6.3991294802835386E-2</v>
      </c>
      <c r="GX5" s="54">
        <v>-7.2410825329720471E-2</v>
      </c>
      <c r="GY5" s="54">
        <v>-6.7100701744413127E-2</v>
      </c>
      <c r="GZ5" s="54">
        <v>-7.3198510584591772E-2</v>
      </c>
      <c r="HA5" s="54">
        <v>-7.0880243667338069E-2</v>
      </c>
      <c r="HB5" s="54">
        <v>-7.7791140440831602E-2</v>
      </c>
      <c r="HC5" s="54">
        <v>-9.5836117983281108E-2</v>
      </c>
      <c r="HD5" s="54">
        <v>-0.10626160488579674</v>
      </c>
      <c r="HE5" s="54">
        <v>-0.12060131705530486</v>
      </c>
      <c r="HF5" s="54">
        <v>-0.14015850050269446</v>
      </c>
      <c r="HG5" s="54">
        <v>-0.12962673789391557</v>
      </c>
      <c r="HH5" s="54">
        <v>-0.14809327873104366</v>
      </c>
      <c r="HI5" s="54">
        <v>-0.16122248890626181</v>
      </c>
      <c r="HJ5" s="54">
        <v>-0.17271180042780607</v>
      </c>
      <c r="HK5" s="54">
        <v>-0.20352174019228736</v>
      </c>
      <c r="HL5" s="54">
        <v>-0.2291874797708956</v>
      </c>
      <c r="HM5" s="54">
        <v>-0.21744265818374395</v>
      </c>
      <c r="HN5" s="54">
        <v>-0.23881413473505667</v>
      </c>
      <c r="HO5" s="54">
        <v>-0.25062390431073117</v>
      </c>
      <c r="HP5" s="54">
        <v>-0.25985327354693677</v>
      </c>
      <c r="HQ5" s="54">
        <v>-0.25249655973437363</v>
      </c>
      <c r="HR5" s="54">
        <v>-0.23687406997803673</v>
      </c>
      <c r="HS5" s="54">
        <v>-0.22140413409129345</v>
      </c>
      <c r="HT5" s="54">
        <v>-0.22316236295861833</v>
      </c>
      <c r="HU5" s="54">
        <v>-0.23346660274822789</v>
      </c>
      <c r="HV5" s="54">
        <v>-0.23016579643787605</v>
      </c>
      <c r="HW5" s="54">
        <v>-0.20164607807211204</v>
      </c>
      <c r="HX5" s="54">
        <v>-0.1954390642219675</v>
      </c>
      <c r="HY5" s="54">
        <v>-0.17917622951015758</v>
      </c>
      <c r="HZ5" s="54">
        <v>-0.16711603345672302</v>
      </c>
      <c r="IA5" s="54">
        <v>-0.20462484113598758</v>
      </c>
      <c r="IB5" s="54">
        <v>-0.21801467562993943</v>
      </c>
      <c r="IC5" s="54">
        <v>-0.22548198951726395</v>
      </c>
      <c r="ID5" s="54">
        <v>-0.21372907334312319</v>
      </c>
      <c r="IE5" s="54">
        <v>-0.18894232498503061</v>
      </c>
      <c r="IF5" s="54">
        <v>-0.16834305680041123</v>
      </c>
      <c r="IG5" s="54">
        <v>-0.16469966330148378</v>
      </c>
      <c r="IH5" s="54">
        <v>-0.20575753375218905</v>
      </c>
    </row>
    <row r="6" spans="1:242" x14ac:dyDescent="0.25">
      <c r="B6" s="49" t="s">
        <v>181</v>
      </c>
      <c r="C6" s="49" t="str">
        <f>+'19. adat'!C6</f>
        <v>Transport</v>
      </c>
      <c r="D6" s="54">
        <v>1.2343216124378815</v>
      </c>
      <c r="E6" s="54">
        <v>1.1990287337576351</v>
      </c>
      <c r="F6" s="54">
        <v>1.2205856463822544</v>
      </c>
      <c r="G6" s="54">
        <v>1.2197780231926059</v>
      </c>
      <c r="H6" s="54">
        <v>1.1946524405600112</v>
      </c>
      <c r="I6" s="54">
        <v>1.2778932754482726</v>
      </c>
      <c r="J6" s="54">
        <v>1.3270440801967287</v>
      </c>
      <c r="K6" s="54">
        <v>1.3787928934203666</v>
      </c>
      <c r="L6" s="54">
        <v>1.4554519898630025</v>
      </c>
      <c r="M6" s="54">
        <v>1.4264532261235969</v>
      </c>
      <c r="N6" s="54">
        <v>1.4178135248662995</v>
      </c>
      <c r="O6" s="54">
        <v>1.4132619644510693</v>
      </c>
      <c r="P6" s="54">
        <v>1.4049228205861113</v>
      </c>
      <c r="Q6" s="54">
        <v>1.4395377911488734</v>
      </c>
      <c r="R6" s="54">
        <v>1.4677229134512193</v>
      </c>
      <c r="S6" s="54">
        <v>1.4411188048666872</v>
      </c>
      <c r="T6" s="54">
        <v>1.4059918160991249</v>
      </c>
      <c r="U6" s="54">
        <v>1.3262971058604178</v>
      </c>
      <c r="V6" s="54">
        <v>1.2526224549362297</v>
      </c>
      <c r="W6" s="54">
        <v>1.2785231011712048</v>
      </c>
      <c r="X6" s="54">
        <v>1.2740423852149618</v>
      </c>
      <c r="Y6" s="54">
        <v>1.2031269293452864</v>
      </c>
      <c r="Z6" s="54">
        <v>0.96210108499927471</v>
      </c>
      <c r="AA6" s="54">
        <v>0.78419565153343207</v>
      </c>
      <c r="AB6" s="54">
        <v>0.58885009834732938</v>
      </c>
      <c r="AC6" s="54">
        <v>0.47376411194702167</v>
      </c>
      <c r="AD6" s="54">
        <v>0.61386476848478932</v>
      </c>
      <c r="AE6" s="54">
        <v>0.56194387452127004</v>
      </c>
      <c r="AF6" s="54">
        <v>0.4709719910988826</v>
      </c>
      <c r="AG6" s="54">
        <v>0.40406717616803794</v>
      </c>
      <c r="AH6" s="54">
        <v>0.54314151196545757</v>
      </c>
      <c r="AI6" s="54">
        <v>0.73476898258232037</v>
      </c>
      <c r="AJ6" s="54">
        <v>0.88548433923021641</v>
      </c>
      <c r="AK6" s="54">
        <v>1.1125483302393377</v>
      </c>
      <c r="AL6" s="54">
        <v>1.0422617809501009</v>
      </c>
      <c r="AM6" s="54">
        <v>0.98321973790451123</v>
      </c>
      <c r="AN6" s="54">
        <v>0.94348690912549327</v>
      </c>
      <c r="AO6" s="54">
        <v>0.94096612820420977</v>
      </c>
      <c r="AP6" s="54">
        <v>0.94850548663652845</v>
      </c>
      <c r="AS6" s="54">
        <v>0.29673351184080238</v>
      </c>
      <c r="AT6" s="54">
        <v>0.35147626742207838</v>
      </c>
      <c r="AU6" s="54">
        <v>0.41571336712873652</v>
      </c>
      <c r="AV6" s="54">
        <v>0.49145508342073368</v>
      </c>
      <c r="AW6" s="54">
        <v>0.54113141251689612</v>
      </c>
      <c r="AX6" s="54">
        <v>0.57780198711118336</v>
      </c>
      <c r="AY6" s="54">
        <v>0.61600820818112123</v>
      </c>
      <c r="AZ6" s="54">
        <v>0.6166557908539344</v>
      </c>
      <c r="BA6" s="54">
        <v>0.64191936315248344</v>
      </c>
      <c r="BB6" s="54">
        <v>0.60941789357653897</v>
      </c>
      <c r="BC6" s="54">
        <v>0.59615626006089184</v>
      </c>
      <c r="BD6" s="54">
        <v>0.6281283338865491</v>
      </c>
      <c r="BE6" s="54">
        <v>0.59898090465038001</v>
      </c>
      <c r="BF6" s="54">
        <v>0.64240468363267722</v>
      </c>
      <c r="BG6" s="54">
        <v>0.63622907091306147</v>
      </c>
      <c r="BH6" s="54">
        <v>0.6359123214922342</v>
      </c>
      <c r="BI6" s="54">
        <v>0.59513744709042371</v>
      </c>
      <c r="BJ6" s="54">
        <v>0.52431639933070628</v>
      </c>
      <c r="BK6" s="54">
        <v>0.46398250687608106</v>
      </c>
      <c r="BL6" s="54">
        <v>0.39534874597731556</v>
      </c>
      <c r="BM6" s="54">
        <v>0.4198879519058703</v>
      </c>
      <c r="BN6" s="54">
        <v>0.37167630469969987</v>
      </c>
      <c r="BO6" s="54">
        <v>0.36584888768178342</v>
      </c>
      <c r="BP6" s="54">
        <v>0.34950116651688046</v>
      </c>
      <c r="BQ6" s="54">
        <v>0.27287894312112942</v>
      </c>
      <c r="BR6" s="54">
        <v>0.28845572027488436</v>
      </c>
      <c r="BS6" s="54">
        <v>0.23019481635997785</v>
      </c>
      <c r="BT6" s="54">
        <v>0.19805729157567881</v>
      </c>
      <c r="BU6" s="54">
        <v>0.15467334462694263</v>
      </c>
      <c r="BV6" s="54">
        <v>7.1119858165610561E-2</v>
      </c>
      <c r="BW6" s="54">
        <v>3.6960541547879991E-2</v>
      </c>
      <c r="BX6" s="54">
        <v>1.2820776346782491E-2</v>
      </c>
      <c r="BY6" s="54">
        <v>1.2872489232769313E-2</v>
      </c>
      <c r="BZ6" s="54">
        <v>6.8089065710509392E-2</v>
      </c>
      <c r="CA6" s="54">
        <v>9.5165673189394062E-2</v>
      </c>
      <c r="CB6" s="54">
        <v>0.14144882161693431</v>
      </c>
      <c r="CC6" s="54">
        <v>0.18977233008818958</v>
      </c>
      <c r="CD6" s="54">
        <v>0.22578766082463783</v>
      </c>
      <c r="CG6" s="54">
        <v>1.1274919524040441</v>
      </c>
      <c r="CH6" s="54">
        <v>1.1500338802186265</v>
      </c>
      <c r="CI6" s="54">
        <v>1.1562019187900656</v>
      </c>
      <c r="CJ6" s="54">
        <v>1.1586663293710402</v>
      </c>
      <c r="CK6" s="54">
        <v>1.1908379243599978</v>
      </c>
      <c r="CL6" s="54">
        <v>1.2394413805163911</v>
      </c>
      <c r="CM6" s="54">
        <v>1.2764009157898497</v>
      </c>
      <c r="CN6" s="54">
        <v>1.3209191050076059</v>
      </c>
      <c r="CO6" s="54">
        <v>1.3459105372551954</v>
      </c>
      <c r="CP6" s="54">
        <v>1.3527828924522729</v>
      </c>
      <c r="CQ6" s="54">
        <v>1.3906650461066927</v>
      </c>
      <c r="CR6" s="54">
        <v>1.4316283834134345</v>
      </c>
      <c r="CS6" s="54">
        <v>1.4786925020171422</v>
      </c>
      <c r="CT6" s="54">
        <v>1.5274485129598496</v>
      </c>
      <c r="CU6" s="54">
        <v>1.5607692774610864</v>
      </c>
      <c r="CV6" s="54">
        <v>1.5895968821920883</v>
      </c>
      <c r="CW6" s="54">
        <v>1.6126524294705042</v>
      </c>
      <c r="CX6" s="54">
        <v>1.6118711188162826</v>
      </c>
      <c r="CY6" s="54">
        <v>1.6437693341174557</v>
      </c>
      <c r="CZ6" s="54">
        <v>1.6673614005835766</v>
      </c>
      <c r="DA6" s="54">
        <v>1.678783882903415</v>
      </c>
      <c r="DB6" s="54">
        <v>1.626107828620825</v>
      </c>
      <c r="DC6" s="54">
        <v>1.6312418447843047</v>
      </c>
      <c r="DD6" s="54">
        <v>1.6486950848442938</v>
      </c>
      <c r="DE6" s="54">
        <v>1.6161354686239509</v>
      </c>
      <c r="DF6" s="54">
        <v>1.6995239345342847</v>
      </c>
      <c r="DG6" s="54">
        <v>1.6739081464909065</v>
      </c>
      <c r="DH6" s="54">
        <v>1.6163846220602271</v>
      </c>
      <c r="DI6" s="54">
        <v>1.6489961860032292</v>
      </c>
      <c r="DJ6" s="54">
        <v>1.7364360348673182</v>
      </c>
      <c r="DK6" s="54">
        <v>1.8148896363074687</v>
      </c>
      <c r="DL6" s="54">
        <v>1.889522648835992</v>
      </c>
      <c r="DM6" s="54">
        <v>1.9644631047568275</v>
      </c>
      <c r="DN6" s="54">
        <v>1.9572478690464361</v>
      </c>
      <c r="DO6" s="54">
        <v>1.9815041569804852</v>
      </c>
      <c r="DP6" s="54">
        <v>1.983660175026259</v>
      </c>
      <c r="DQ6" s="54">
        <v>1.9277130203422885</v>
      </c>
      <c r="DR6" s="54">
        <v>1.8741319821359015</v>
      </c>
      <c r="DS6" s="54"/>
      <c r="DT6" s="79"/>
      <c r="DU6" s="54">
        <v>0.36570684296011086</v>
      </c>
      <c r="DV6" s="54">
        <v>0.39220060567363885</v>
      </c>
      <c r="DW6" s="54">
        <v>0.41446066295977846</v>
      </c>
      <c r="DX6" s="54">
        <v>0.34433267603524453</v>
      </c>
      <c r="DY6" s="54">
        <v>0.38803982749369009</v>
      </c>
      <c r="DZ6" s="54">
        <v>0.37291156544987325</v>
      </c>
      <c r="EA6" s="54">
        <v>0.41170704728890589</v>
      </c>
      <c r="EB6" s="54">
        <v>0.5199027381954392</v>
      </c>
      <c r="EC6" s="54">
        <v>0.51870338819399797</v>
      </c>
      <c r="ED6" s="54">
        <v>0.53815869390046478</v>
      </c>
      <c r="EE6" s="54">
        <v>0.53523938157021878</v>
      </c>
      <c r="EF6" s="54">
        <v>0.50112318677970191</v>
      </c>
      <c r="EG6" s="54">
        <v>0.51913902645697529</v>
      </c>
      <c r="EH6" s="54">
        <v>0.49894361593040942</v>
      </c>
      <c r="EI6" s="54">
        <v>0.44667613444241555</v>
      </c>
      <c r="EJ6" s="54">
        <v>0.3847583188131018</v>
      </c>
      <c r="EK6" s="54">
        <v>0.34900055445613987</v>
      </c>
      <c r="EL6" s="54">
        <v>0.37412812562566627</v>
      </c>
      <c r="EM6" s="54">
        <v>0.44955746519494583</v>
      </c>
      <c r="EN6" s="54">
        <v>0.45928298058451889</v>
      </c>
      <c r="EO6" s="54">
        <v>0.44920240419974139</v>
      </c>
      <c r="EP6" s="54">
        <v>0.502345211715712</v>
      </c>
      <c r="EQ6" s="54">
        <v>0.57290519450518174</v>
      </c>
      <c r="ER6" s="54">
        <v>0.61038249494914898</v>
      </c>
      <c r="ES6" s="54">
        <v>0.57106551715697496</v>
      </c>
      <c r="ET6" s="54">
        <v>0.42079307433564289</v>
      </c>
      <c r="EU6" s="54">
        <v>0.32770713597765622</v>
      </c>
      <c r="EV6" s="54">
        <v>0.3532363371556545</v>
      </c>
      <c r="EW6" s="54">
        <v>0.38028609395763308</v>
      </c>
      <c r="EX6" s="54">
        <v>0.33243906397685719</v>
      </c>
      <c r="EY6" s="54">
        <v>0.4398552271373618</v>
      </c>
      <c r="EZ6" s="54">
        <v>0.55401636812706756</v>
      </c>
      <c r="FA6" s="54">
        <v>0.49657462856696799</v>
      </c>
      <c r="FB6" s="54">
        <v>0.52947993438452701</v>
      </c>
      <c r="FC6" s="54">
        <v>0.37784187778197603</v>
      </c>
      <c r="FD6" s="54">
        <v>0.16260520076083274</v>
      </c>
      <c r="FE6" s="54">
        <v>0.15908131142506143</v>
      </c>
      <c r="FF6" s="54">
        <v>0.17076965228810864</v>
      </c>
      <c r="FG6" s="54"/>
      <c r="FH6" s="54"/>
      <c r="FI6" s="54">
        <v>1.945362105681963</v>
      </c>
      <c r="FJ6" s="54">
        <v>2.0501414604726054</v>
      </c>
      <c r="FK6" s="54">
        <v>2.1219161060068199</v>
      </c>
      <c r="FL6" s="54">
        <v>2.1792891419844436</v>
      </c>
      <c r="FM6" s="54">
        <v>2.2211658933470519</v>
      </c>
      <c r="FN6" s="54">
        <v>2.2399672649765789</v>
      </c>
      <c r="FO6" s="54">
        <v>2.2461926399209751</v>
      </c>
      <c r="FP6" s="54">
        <v>2.2437797667558064</v>
      </c>
      <c r="FQ6" s="54">
        <v>2.2197844518225893</v>
      </c>
      <c r="FR6" s="54">
        <v>2.2037774308191782</v>
      </c>
      <c r="FS6" s="54">
        <v>2.1799313511147558</v>
      </c>
      <c r="FT6" s="54">
        <v>2.1416262349750967</v>
      </c>
      <c r="FU6" s="54">
        <v>2.1127304549153307</v>
      </c>
      <c r="FV6" s="54">
        <v>2.0482032802013728</v>
      </c>
      <c r="FW6" s="54">
        <v>1.9673558128153907</v>
      </c>
      <c r="FX6" s="54">
        <v>1.9309682841941189</v>
      </c>
      <c r="FY6" s="54">
        <v>1.9656686961518555</v>
      </c>
      <c r="FZ6" s="54">
        <v>1.9785490018614502</v>
      </c>
      <c r="GA6" s="54">
        <v>1.9698463044228927</v>
      </c>
      <c r="GB6" s="54">
        <v>1.935413629684761</v>
      </c>
      <c r="GC6" s="54">
        <v>1.8766854032790468</v>
      </c>
      <c r="GD6" s="54">
        <v>1.8291526040908519</v>
      </c>
      <c r="GE6" s="54">
        <v>1.8414290596143772</v>
      </c>
      <c r="GF6" s="54">
        <v>1.8526234567901232</v>
      </c>
      <c r="GG6" s="54">
        <v>1.8305762186969756</v>
      </c>
      <c r="GH6" s="54">
        <v>1.8145783096469099</v>
      </c>
      <c r="GI6" s="54">
        <v>1.7675876769541805</v>
      </c>
      <c r="GJ6" s="54">
        <v>1.7535416255941367</v>
      </c>
      <c r="GK6" s="54">
        <v>1.7751895006160452</v>
      </c>
      <c r="GL6" s="54">
        <v>1.867335755897791</v>
      </c>
      <c r="GM6" s="54">
        <v>1.9274241217325134</v>
      </c>
      <c r="GN6" s="54">
        <v>1.9662739535976657</v>
      </c>
      <c r="GO6" s="54">
        <v>1.9822556613141349</v>
      </c>
      <c r="GP6" s="54">
        <v>1.8914367959494944</v>
      </c>
      <c r="GQ6" s="54">
        <v>1.8126443936882799</v>
      </c>
      <c r="GR6" s="54">
        <v>1.7134433664180639</v>
      </c>
      <c r="GS6" s="54">
        <v>1.6580660125688047</v>
      </c>
      <c r="GT6" s="54">
        <v>1.6369580841949827</v>
      </c>
      <c r="GU6" s="54"/>
      <c r="GV6" s="54"/>
      <c r="GW6" s="54">
        <v>-0.13839977713171375</v>
      </c>
      <c r="GX6" s="54">
        <v>-0.12738394170248785</v>
      </c>
      <c r="GY6" s="54">
        <v>-8.3802623139310722E-2</v>
      </c>
      <c r="GZ6" s="54">
        <v>-9.846942495308178E-2</v>
      </c>
      <c r="HA6" s="54">
        <v>-7.0880243667338069E-2</v>
      </c>
      <c r="HB6" s="54">
        <v>-7.8926777527559069E-2</v>
      </c>
      <c r="HC6" s="54">
        <v>-0.13783488733477783</v>
      </c>
      <c r="HD6" s="54">
        <v>-0.12359902463032148</v>
      </c>
      <c r="HE6" s="54">
        <v>-0.15922708449928499</v>
      </c>
      <c r="HF6" s="54">
        <v>-0.18485471522993169</v>
      </c>
      <c r="HG6" s="54">
        <v>-0.16517837486904008</v>
      </c>
      <c r="HH6" s="54">
        <v>-0.15432023560638919</v>
      </c>
      <c r="HI6" s="54">
        <v>-0.15453830611578662</v>
      </c>
      <c r="HJ6" s="54">
        <v>-0.15867234425806109</v>
      </c>
      <c r="HK6" s="54">
        <v>-0.17095826176152137</v>
      </c>
      <c r="HL6" s="54">
        <v>-0.21309504064768434</v>
      </c>
      <c r="HM6" s="54">
        <v>-0.19968698550365122</v>
      </c>
      <c r="HN6" s="54">
        <v>-0.17553859476252029</v>
      </c>
      <c r="HO6" s="54">
        <v>-0.13428990230978632</v>
      </c>
      <c r="HP6" s="54">
        <v>-0.10222909792641117</v>
      </c>
      <c r="HQ6" s="54">
        <v>-7.3728995442437092E-2</v>
      </c>
      <c r="HR6" s="54">
        <v>-0.11597768672148683</v>
      </c>
      <c r="HS6" s="54">
        <v>-0.10458808684453579</v>
      </c>
      <c r="HT6" s="54">
        <v>-7.246213197244547E-2</v>
      </c>
      <c r="HU6" s="54">
        <v>-0.1115657658989829</v>
      </c>
      <c r="HV6" s="54">
        <v>-0.10455075798015127</v>
      </c>
      <c r="HW6" s="54">
        <v>-0.12820551647138037</v>
      </c>
      <c r="HX6" s="54">
        <v>-8.9082704777942237E-2</v>
      </c>
      <c r="HY6" s="54">
        <v>-0.11697887347191863</v>
      </c>
      <c r="HZ6" s="54">
        <v>-4.0731623753379569E-2</v>
      </c>
      <c r="IA6" s="54">
        <v>-3.9737413345604738E-2</v>
      </c>
      <c r="IB6" s="54">
        <v>-5.1429102969113911E-2</v>
      </c>
      <c r="IC6" s="54">
        <v>1.3058802481694823E-3</v>
      </c>
      <c r="ID6" s="54">
        <v>-3.3836867322859183E-2</v>
      </c>
      <c r="IE6" s="54">
        <v>6.9821911808577936E-3</v>
      </c>
      <c r="IF6" s="54">
        <v>-1.3383795820156918E-2</v>
      </c>
      <c r="IG6" s="54">
        <v>-7.4863483318856269E-3</v>
      </c>
      <c r="IH6" s="54">
        <v>1.8179380492161279E-2</v>
      </c>
    </row>
    <row r="7" spans="1:242" x14ac:dyDescent="0.25">
      <c r="B7" s="49" t="s">
        <v>183</v>
      </c>
      <c r="C7" s="49" t="str">
        <f>+'19. adat'!C7</f>
        <v>Travel</v>
      </c>
      <c r="D7" s="54">
        <v>2.7172578242552623</v>
      </c>
      <c r="E7" s="54">
        <v>2.7352872028331388</v>
      </c>
      <c r="F7" s="54">
        <v>2.7501687107564106</v>
      </c>
      <c r="G7" s="54">
        <v>2.82549649017602</v>
      </c>
      <c r="H7" s="54">
        <v>2.7906556045445039</v>
      </c>
      <c r="I7" s="54">
        <v>2.7388971555231749</v>
      </c>
      <c r="J7" s="54">
        <v>2.7456265478826278</v>
      </c>
      <c r="K7" s="54">
        <v>2.714525583998586</v>
      </c>
      <c r="L7" s="54">
        <v>2.7230926269425018</v>
      </c>
      <c r="M7" s="54">
        <v>2.7058137483997449</v>
      </c>
      <c r="N7" s="54">
        <v>2.6503605710605656</v>
      </c>
      <c r="O7" s="54">
        <v>2.6193863953874792</v>
      </c>
      <c r="P7" s="54">
        <v>2.6046428124283936</v>
      </c>
      <c r="Q7" s="54">
        <v>2.6021641715553443</v>
      </c>
      <c r="R7" s="54">
        <v>2.6071194269267086</v>
      </c>
      <c r="S7" s="54">
        <v>2.6760639325625597</v>
      </c>
      <c r="T7" s="54">
        <v>2.6571192727775679</v>
      </c>
      <c r="U7" s="54">
        <v>2.6777235955526772</v>
      </c>
      <c r="V7" s="54">
        <v>2.7177300949921284</v>
      </c>
      <c r="W7" s="54">
        <v>2.7920780128018805</v>
      </c>
      <c r="X7" s="54">
        <v>2.7707946186307271</v>
      </c>
      <c r="Y7" s="54">
        <v>2.7006229163070912</v>
      </c>
      <c r="Z7" s="54">
        <v>2.1382303934227891</v>
      </c>
      <c r="AA7" s="54">
        <v>1.657280702952034</v>
      </c>
      <c r="AB7" s="54">
        <v>1.3065315691298258</v>
      </c>
      <c r="AC7" s="54">
        <v>1.1027862138528537</v>
      </c>
      <c r="AD7" s="54">
        <v>1.3440187401305812</v>
      </c>
      <c r="AE7" s="54">
        <v>1.4269510119786326</v>
      </c>
      <c r="AF7" s="54">
        <v>1.4934573150374582</v>
      </c>
      <c r="AG7" s="54">
        <v>1.6147059448633334</v>
      </c>
      <c r="AH7" s="54">
        <v>1.7681677359549193</v>
      </c>
      <c r="AI7" s="54">
        <v>1.8297506118573701</v>
      </c>
      <c r="AJ7" s="54">
        <v>1.8423595147326888</v>
      </c>
      <c r="AK7" s="54">
        <v>1.8423833184594833</v>
      </c>
      <c r="AL7" s="54">
        <v>1.8038024894302098</v>
      </c>
      <c r="AM7" s="54">
        <v>1.9365962305355873</v>
      </c>
      <c r="AN7" s="54">
        <v>1.9639744748417902</v>
      </c>
      <c r="AO7" s="54">
        <v>1.8665604068913644</v>
      </c>
      <c r="AP7" s="54">
        <v>1.8530431258680453</v>
      </c>
      <c r="AS7" s="54">
        <v>0.72027515627675431</v>
      </c>
      <c r="AT7" s="54">
        <v>0.68440883729186375</v>
      </c>
      <c r="AU7" s="54">
        <v>0.67919788255349689</v>
      </c>
      <c r="AV7" s="54">
        <v>0.68040411525480571</v>
      </c>
      <c r="AW7" s="54">
        <v>0.69857664431575406</v>
      </c>
      <c r="AX7" s="54">
        <v>0.65774585582583833</v>
      </c>
      <c r="AY7" s="54">
        <v>0.71302936003247186</v>
      </c>
      <c r="AZ7" s="54">
        <v>0.70128059206101012</v>
      </c>
      <c r="BA7" s="54">
        <v>0.75680771361708121</v>
      </c>
      <c r="BB7" s="54">
        <v>0.8061123253742839</v>
      </c>
      <c r="BC7" s="54">
        <v>0.80518647017826916</v>
      </c>
      <c r="BD7" s="54">
        <v>0.82510361376806951</v>
      </c>
      <c r="BE7" s="54">
        <v>0.80544108813878845</v>
      </c>
      <c r="BF7" s="54">
        <v>0.79056296775256651</v>
      </c>
      <c r="BG7" s="54">
        <v>0.77291946598291439</v>
      </c>
      <c r="BH7" s="54">
        <v>0.74169470118351644</v>
      </c>
      <c r="BI7" s="54">
        <v>0.70194988131438418</v>
      </c>
      <c r="BJ7" s="54">
        <v>0.69513708348548675</v>
      </c>
      <c r="BK7" s="54">
        <v>0.69061172980884022</v>
      </c>
      <c r="BL7" s="54">
        <v>0.68316437659343643</v>
      </c>
      <c r="BM7" s="54">
        <v>0.64128971835494719</v>
      </c>
      <c r="BN7" s="54">
        <v>0.50305541096525319</v>
      </c>
      <c r="BO7" s="54">
        <v>0.34408501579904216</v>
      </c>
      <c r="BP7" s="54">
        <v>9.6952531387020355E-2</v>
      </c>
      <c r="BQ7" s="54">
        <v>-9.9739769873149163E-4</v>
      </c>
      <c r="BR7" s="54">
        <v>3.0254570601201507E-3</v>
      </c>
      <c r="BS7" s="54">
        <v>3.7534042747710002E-2</v>
      </c>
      <c r="BT7" s="54">
        <v>0.14914221894857785</v>
      </c>
      <c r="BU7" s="54">
        <v>0.11632651391066354</v>
      </c>
      <c r="BV7" s="54">
        <v>0.21673729863134622</v>
      </c>
      <c r="BW7" s="54">
        <v>0.2340954847743906</v>
      </c>
      <c r="BX7" s="54">
        <v>0.19760718325801713</v>
      </c>
      <c r="BY7" s="54">
        <v>0.29556178811680539</v>
      </c>
      <c r="BZ7" s="54">
        <v>0.17748766985208381</v>
      </c>
      <c r="CA7" s="54">
        <v>0.11032960970900565</v>
      </c>
      <c r="CB7" s="54">
        <v>4.9155749993855538E-2</v>
      </c>
      <c r="CC7" s="54">
        <v>-1.1029232839430168E-2</v>
      </c>
      <c r="CD7" s="54">
        <v>1.9216644716847336E-2</v>
      </c>
      <c r="CG7" s="54">
        <v>0.57640525280782495</v>
      </c>
      <c r="CH7" s="54">
        <v>0.56250510839872292</v>
      </c>
      <c r="CI7" s="54">
        <v>0.54742621461080665</v>
      </c>
      <c r="CJ7" s="54">
        <v>0.54185285610191292</v>
      </c>
      <c r="CK7" s="54">
        <v>0.52824456417087573</v>
      </c>
      <c r="CL7" s="54">
        <v>0.55160094316038544</v>
      </c>
      <c r="CM7" s="54">
        <v>0.58638392815150786</v>
      </c>
      <c r="CN7" s="54">
        <v>0.63236741594729129</v>
      </c>
      <c r="CO7" s="54">
        <v>0.66483401214561044</v>
      </c>
      <c r="CP7" s="54">
        <v>0.70780434854620677</v>
      </c>
      <c r="CQ7" s="54">
        <v>0.73473458926731317</v>
      </c>
      <c r="CR7" s="54">
        <v>0.74862135873167357</v>
      </c>
      <c r="CS7" s="54">
        <v>0.74067738660558968</v>
      </c>
      <c r="CT7" s="54">
        <v>0.71501904138039774</v>
      </c>
      <c r="CU7" s="54">
        <v>0.73374997301116762</v>
      </c>
      <c r="CV7" s="54">
        <v>0.74595238286167931</v>
      </c>
      <c r="CW7" s="54">
        <v>0.75860709352868427</v>
      </c>
      <c r="CX7" s="54">
        <v>0.77541934494454545</v>
      </c>
      <c r="CY7" s="54">
        <v>0.78408422622889673</v>
      </c>
      <c r="CZ7" s="54">
        <v>0.77690028502867192</v>
      </c>
      <c r="DA7" s="54">
        <v>0.75150720469430576</v>
      </c>
      <c r="DB7" s="54">
        <v>0.6307425013884298</v>
      </c>
      <c r="DC7" s="54">
        <v>0.55196676125691801</v>
      </c>
      <c r="DD7" s="54">
        <v>0.45219493333323191</v>
      </c>
      <c r="DE7" s="54">
        <v>0.40881407155733851</v>
      </c>
      <c r="DF7" s="54">
        <v>0.4263379167810748</v>
      </c>
      <c r="DG7" s="54">
        <v>0.4254462289579885</v>
      </c>
      <c r="DH7" s="54">
        <v>0.42934999566085225</v>
      </c>
      <c r="DI7" s="54">
        <v>0.46654780705702986</v>
      </c>
      <c r="DJ7" s="54">
        <v>0.6686125812000262</v>
      </c>
      <c r="DK7" s="54">
        <v>0.81283088001634118</v>
      </c>
      <c r="DL7" s="54">
        <v>0.91337068796197673</v>
      </c>
      <c r="DM7" s="54">
        <v>0.95410358572805465</v>
      </c>
      <c r="DN7" s="54">
        <v>0.80406877072275951</v>
      </c>
      <c r="DO7" s="54">
        <v>0.69856492627455791</v>
      </c>
      <c r="DP7" s="54">
        <v>0.5764690463410983</v>
      </c>
      <c r="DQ7" s="54">
        <v>0.45631567297720937</v>
      </c>
      <c r="DR7" s="54">
        <v>0.37340421582157046</v>
      </c>
      <c r="DS7" s="54"/>
      <c r="DT7" s="79"/>
      <c r="DU7" s="54">
        <v>0.18201018115396789</v>
      </c>
      <c r="DV7" s="54">
        <v>0.21488336551455334</v>
      </c>
      <c r="DW7" s="54">
        <v>0.28339840015398238</v>
      </c>
      <c r="DX7" s="54">
        <v>0.34258542795097718</v>
      </c>
      <c r="DY7" s="54">
        <v>0.39884631436691387</v>
      </c>
      <c r="DZ7" s="54">
        <v>0.51060579279861662</v>
      </c>
      <c r="EA7" s="54">
        <v>0.56984699558788299</v>
      </c>
      <c r="EB7" s="54">
        <v>0.58856681580799652</v>
      </c>
      <c r="EC7" s="54">
        <v>0.55683615377282158</v>
      </c>
      <c r="ED7" s="54">
        <v>0.56368735496453815</v>
      </c>
      <c r="EE7" s="54">
        <v>0.56547956994388227</v>
      </c>
      <c r="EF7" s="54">
        <v>0.54635773321774705</v>
      </c>
      <c r="EG7" s="54">
        <v>0.53767138056713659</v>
      </c>
      <c r="EH7" s="54">
        <v>0.54895267720527341</v>
      </c>
      <c r="EI7" s="54">
        <v>0.54529879849417273</v>
      </c>
      <c r="EJ7" s="54">
        <v>0.53897319153576206</v>
      </c>
      <c r="EK7" s="54">
        <v>0.53878672724045207</v>
      </c>
      <c r="EL7" s="54">
        <v>0.55929827978983038</v>
      </c>
      <c r="EM7" s="54">
        <v>0.57210556505610077</v>
      </c>
      <c r="EN7" s="54">
        <v>0.58074887376654394</v>
      </c>
      <c r="EO7" s="54">
        <v>0.53807072269703204</v>
      </c>
      <c r="EP7" s="54">
        <v>0.24260439209870585</v>
      </c>
      <c r="EQ7" s="54">
        <v>9.8421072424371023E-2</v>
      </c>
      <c r="ER7" s="54">
        <v>-0.11032684998116631</v>
      </c>
      <c r="ES7" s="54">
        <v>-0.23317267016230561</v>
      </c>
      <c r="ET7" s="54">
        <v>-0.25338299282631316</v>
      </c>
      <c r="EU7" s="54">
        <v>-0.31735528467083646</v>
      </c>
      <c r="EV7" s="54">
        <v>-0.31463072787035701</v>
      </c>
      <c r="EW7" s="54">
        <v>-0.34638083326819352</v>
      </c>
      <c r="EX7" s="54">
        <v>-0.39688374180120489</v>
      </c>
      <c r="EY7" s="54">
        <v>-0.65805846653735423</v>
      </c>
      <c r="EZ7" s="54">
        <v>-0.76893572553732115</v>
      </c>
      <c r="FA7" s="54">
        <v>-0.7017509622353133</v>
      </c>
      <c r="FB7" s="54">
        <v>-0.63389172066309263</v>
      </c>
      <c r="FC7" s="54">
        <v>-0.61862182384525755</v>
      </c>
      <c r="FD7" s="54">
        <v>-0.54334727324839105</v>
      </c>
      <c r="FE7" s="54">
        <v>-0.58833691646191655</v>
      </c>
      <c r="FF7" s="54">
        <v>-0.62710017541483876</v>
      </c>
      <c r="FG7" s="54"/>
      <c r="FH7" s="54"/>
      <c r="FI7" s="54">
        <v>-0.35175141943079274</v>
      </c>
      <c r="FJ7" s="54">
        <v>-0.32912532647213372</v>
      </c>
      <c r="FK7" s="54">
        <v>-0.2543070434978818</v>
      </c>
      <c r="FL7" s="54">
        <v>-0.22153486039123896</v>
      </c>
      <c r="FM7" s="54">
        <v>-0.14626569470619957</v>
      </c>
      <c r="FN7" s="54">
        <v>-0.18669956455090111</v>
      </c>
      <c r="FO7" s="54">
        <v>-0.18261285892324389</v>
      </c>
      <c r="FP7" s="54">
        <v>-0.291600020777397</v>
      </c>
      <c r="FQ7" s="54">
        <v>-0.40052048991404904</v>
      </c>
      <c r="FR7" s="54">
        <v>-0.50661287475384886</v>
      </c>
      <c r="FS7" s="54">
        <v>-0.56021385959349634</v>
      </c>
      <c r="FT7" s="54">
        <v>-0.61453306230849569</v>
      </c>
      <c r="FU7" s="54">
        <v>-0.6836269209646646</v>
      </c>
      <c r="FV7" s="54">
        <v>-0.71607631059151922</v>
      </c>
      <c r="FW7" s="54">
        <v>-0.77684380691071597</v>
      </c>
      <c r="FX7" s="54">
        <v>-0.79876700655513044</v>
      </c>
      <c r="FY7" s="54">
        <v>-0.86685922793161185</v>
      </c>
      <c r="FZ7" s="54">
        <v>-0.93683665424144735</v>
      </c>
      <c r="GA7" s="54">
        <v>-0.98117280633351101</v>
      </c>
      <c r="GB7" s="54">
        <v>-0.96558734170324434</v>
      </c>
      <c r="GC7" s="54">
        <v>-0.9921170580978852</v>
      </c>
      <c r="GD7" s="54">
        <v>-0.83764805982646762</v>
      </c>
      <c r="GE7" s="54">
        <v>-0.75408130809354201</v>
      </c>
      <c r="GF7" s="54">
        <v>-0.65445715323166309</v>
      </c>
      <c r="GG7" s="54">
        <v>-0.53960897625801674</v>
      </c>
      <c r="GH7" s="54">
        <v>-0.6365251987894136</v>
      </c>
      <c r="GI7" s="54">
        <v>-0.66068527559537504</v>
      </c>
      <c r="GJ7" s="54">
        <v>-0.67630925420016663</v>
      </c>
      <c r="GK7" s="54">
        <v>-0.79794804184369506</v>
      </c>
      <c r="GL7" s="54">
        <v>-0.82455634385033938</v>
      </c>
      <c r="GM7" s="54">
        <v>-0.99121209664015253</v>
      </c>
      <c r="GN7" s="54">
        <v>-1.0227987454569245</v>
      </c>
      <c r="GO7" s="54">
        <v>-1.0015274306043715</v>
      </c>
      <c r="GP7" s="54">
        <v>-1.1025862624533387</v>
      </c>
      <c r="GQ7" s="54">
        <v>-1.0636154016943902</v>
      </c>
      <c r="GR7" s="54">
        <v>-1.1387505648900706</v>
      </c>
      <c r="GS7" s="54">
        <v>-1.2073113937420021</v>
      </c>
      <c r="GT7" s="54">
        <v>-1.2349325786424175</v>
      </c>
      <c r="GU7" s="54"/>
      <c r="GV7" s="54"/>
      <c r="GW7" s="54">
        <v>2.2643989342324264</v>
      </c>
      <c r="GX7" s="54">
        <v>2.3141908666600464</v>
      </c>
      <c r="GY7" s="54">
        <v>2.4071277940190128</v>
      </c>
      <c r="GZ7" s="54">
        <v>2.3316049383433257</v>
      </c>
      <c r="HA7" s="54">
        <v>2.4986003304109818</v>
      </c>
      <c r="HB7" s="54">
        <v>2.4163518112843714</v>
      </c>
      <c r="HC7" s="54">
        <v>2.4159157859844189</v>
      </c>
      <c r="HD7" s="54">
        <v>2.4051475358493097</v>
      </c>
      <c r="HE7" s="54">
        <v>2.3100431997252291</v>
      </c>
      <c r="HF7" s="54">
        <v>2.3901438776670121</v>
      </c>
      <c r="HG7" s="54">
        <v>2.3130441964277169</v>
      </c>
      <c r="HH7" s="54">
        <v>2.3437724204289667</v>
      </c>
      <c r="HI7" s="54">
        <v>2.4611161034529685</v>
      </c>
      <c r="HJ7" s="54">
        <v>2.4084289716098355</v>
      </c>
      <c r="HK7" s="54">
        <v>2.4540782736734523</v>
      </c>
      <c r="HL7" s="54">
        <v>2.4758996257469681</v>
      </c>
      <c r="HM7" s="54">
        <v>2.446680229598861</v>
      </c>
      <c r="HN7" s="54">
        <v>2.4616226195767381</v>
      </c>
      <c r="HO7" s="54">
        <v>2.5125615432160591</v>
      </c>
      <c r="HP7" s="54">
        <v>2.550187940390868</v>
      </c>
      <c r="HQ7" s="54">
        <v>2.4297743943238772</v>
      </c>
      <c r="HR7" s="54">
        <v>2.4078313932958681</v>
      </c>
      <c r="HS7" s="54">
        <v>2.65008520546876</v>
      </c>
      <c r="HT7" s="54">
        <v>2.1525978987031902</v>
      </c>
      <c r="HU7" s="54">
        <v>0.86125591252183953</v>
      </c>
      <c r="HV7" s="54">
        <v>0.7870848217473797</v>
      </c>
      <c r="HW7" s="54">
        <v>0.49263222077191826</v>
      </c>
      <c r="HX7" s="54">
        <v>0.66626953712034365</v>
      </c>
      <c r="HY7" s="54">
        <v>1.6020603591849469</v>
      </c>
      <c r="HZ7" s="54">
        <v>1.5899298391962045</v>
      </c>
      <c r="IA7" s="54">
        <v>1.4095362940751288</v>
      </c>
      <c r="IB7" s="54">
        <v>1.5967618447932281</v>
      </c>
      <c r="IC7" s="54">
        <v>1.8902616592253256</v>
      </c>
      <c r="ID7" s="54">
        <v>1.8319022979730217</v>
      </c>
      <c r="IE7" s="54">
        <v>1.8587439249647189</v>
      </c>
      <c r="IF7" s="54">
        <v>1.8302340784064584</v>
      </c>
      <c r="IG7" s="54">
        <v>1.8977893021330061</v>
      </c>
      <c r="IH7" s="54">
        <v>1.8390096038774968</v>
      </c>
    </row>
    <row r="8" spans="1:242" x14ac:dyDescent="0.25">
      <c r="B8" s="49" t="s">
        <v>185</v>
      </c>
      <c r="C8" s="49" t="str">
        <f>+'19. adat'!C8</f>
        <v>Other business services</v>
      </c>
      <c r="D8" s="54">
        <v>-1.3536415639947346</v>
      </c>
      <c r="E8" s="54">
        <v>-1.2123172022477027</v>
      </c>
      <c r="F8" s="54">
        <v>-1.0551757525966785</v>
      </c>
      <c r="G8" s="54">
        <v>-0.84080205424873666</v>
      </c>
      <c r="H8" s="54">
        <v>-0.65966593715305244</v>
      </c>
      <c r="I8" s="54">
        <v>-0.63533029148632703</v>
      </c>
      <c r="J8" s="54">
        <v>-0.59158651952848096</v>
      </c>
      <c r="K8" s="54">
        <v>-0.44359806549656128</v>
      </c>
      <c r="L8" s="54">
        <v>-0.47382809241625667</v>
      </c>
      <c r="M8" s="54">
        <v>-0.33494603647190185</v>
      </c>
      <c r="N8" s="54">
        <v>-0.16881488150303112</v>
      </c>
      <c r="O8" s="54">
        <v>-0.18697227518963408</v>
      </c>
      <c r="P8" s="54">
        <v>-3.0237101395867445E-2</v>
      </c>
      <c r="Q8" s="54">
        <v>-5.8687304005640158E-2</v>
      </c>
      <c r="R8" s="54">
        <v>-0.10564995961334998</v>
      </c>
      <c r="S8" s="54">
        <v>-0.14835817452792743</v>
      </c>
      <c r="T8" s="54">
        <v>-0.16273632448387129</v>
      </c>
      <c r="U8" s="54">
        <v>-0.21229996685520924</v>
      </c>
      <c r="V8" s="54">
        <v>-0.28260600378553358</v>
      </c>
      <c r="W8" s="54">
        <v>-0.40062240419227924</v>
      </c>
      <c r="X8" s="54">
        <v>-0.46993758524064061</v>
      </c>
      <c r="Y8" s="54">
        <v>-0.39833625200993011</v>
      </c>
      <c r="Z8" s="54">
        <v>-0.41808025527729931</v>
      </c>
      <c r="AA8" s="54">
        <v>-0.28312387675632023</v>
      </c>
      <c r="AB8" s="54">
        <v>-0.1650493188267998</v>
      </c>
      <c r="AC8" s="54">
        <v>-0.26821953978247753</v>
      </c>
      <c r="AD8" s="54">
        <v>-0.15477339989054315</v>
      </c>
      <c r="AE8" s="54">
        <v>-0.10295773801038899</v>
      </c>
      <c r="AF8" s="54">
        <v>-5.4495311064951403E-2</v>
      </c>
      <c r="AG8" s="54">
        <v>0.12814630432309368</v>
      </c>
      <c r="AH8" s="54">
        <v>0.11129949015685604</v>
      </c>
      <c r="AI8" s="54">
        <v>0.16222172342726546</v>
      </c>
      <c r="AJ8" s="54">
        <v>0.18888825430367756</v>
      </c>
      <c r="AK8" s="54">
        <v>0.20944569598476412</v>
      </c>
      <c r="AL8" s="54">
        <v>0.28621551327327949</v>
      </c>
      <c r="AM8" s="54">
        <v>0.42734241346664392</v>
      </c>
      <c r="AN8" s="54">
        <v>0.51967814335854079</v>
      </c>
      <c r="AO8" s="54">
        <v>0.51189751304368591</v>
      </c>
      <c r="AP8" s="54">
        <v>0.49702356361862271</v>
      </c>
      <c r="AS8" s="54">
        <v>-0.16043338106216076</v>
      </c>
      <c r="AT8" s="54">
        <v>-0.12102202613075377</v>
      </c>
      <c r="AU8" s="54">
        <v>-7.3153589640063993E-2</v>
      </c>
      <c r="AV8" s="54">
        <v>1.031803586807218E-2</v>
      </c>
      <c r="AW8" s="54">
        <v>-4.2708750561273826E-3</v>
      </c>
      <c r="AX8" s="54">
        <v>-1.0803225501980405E-2</v>
      </c>
      <c r="AY8" s="54">
        <v>-4.2281152753348671E-3</v>
      </c>
      <c r="AZ8" s="54">
        <v>5.1801989129397229E-2</v>
      </c>
      <c r="BA8" s="54">
        <v>5.2703101268788577E-2</v>
      </c>
      <c r="BB8" s="54">
        <v>5.0604800273060704E-2</v>
      </c>
      <c r="BC8" s="54">
        <v>4.2173683096546233E-2</v>
      </c>
      <c r="BD8" s="54">
        <v>-2.0809034978465117E-3</v>
      </c>
      <c r="BE8" s="54">
        <v>1.6359136257315422E-2</v>
      </c>
      <c r="BF8" s="54">
        <v>7.063416081943337E-2</v>
      </c>
      <c r="BG8" s="54">
        <v>-6.3912123674700561E-2</v>
      </c>
      <c r="BH8" s="54">
        <v>-0.10315890171842491</v>
      </c>
      <c r="BI8" s="54">
        <v>-9.8635184718060459E-2</v>
      </c>
      <c r="BJ8" s="54">
        <v>-7.6758031433549367E-2</v>
      </c>
      <c r="BK8" s="54">
        <v>-0.11444931501728976</v>
      </c>
      <c r="BL8" s="54">
        <v>-0.35380879504937929</v>
      </c>
      <c r="BM8" s="54">
        <v>-0.28585996024211674</v>
      </c>
      <c r="BN8" s="54">
        <v>-0.31516724542401409</v>
      </c>
      <c r="BO8" s="54">
        <v>-6.4122482034688191E-2</v>
      </c>
      <c r="BP8" s="54">
        <v>6.3409497353776906E-2</v>
      </c>
      <c r="BQ8" s="54">
        <v>7.9338453308186885E-3</v>
      </c>
      <c r="BR8" s="54">
        <v>1.9751912521070149E-2</v>
      </c>
      <c r="BS8" s="54">
        <v>7.8171458862269783E-2</v>
      </c>
      <c r="BT8" s="54">
        <v>0.22283984498309714</v>
      </c>
      <c r="BU8" s="54">
        <v>0.22037736554934756</v>
      </c>
      <c r="BV8" s="54">
        <v>0.23993100435501236</v>
      </c>
      <c r="BW8" s="54">
        <v>0.1867917779792565</v>
      </c>
      <c r="BX8" s="54">
        <v>-8.1697610144578631E-2</v>
      </c>
      <c r="BY8" s="54">
        <v>-5.7521830157950808E-2</v>
      </c>
      <c r="BZ8" s="54">
        <v>-6.7046553699630751E-2</v>
      </c>
      <c r="CA8" s="54">
        <v>-6.0304581232729068E-2</v>
      </c>
      <c r="CB8" s="54">
        <v>9.2576662488427927E-2</v>
      </c>
      <c r="CC8" s="54">
        <v>8.1344542489092425E-2</v>
      </c>
      <c r="CD8" s="54">
        <v>8.5572637017526071E-2</v>
      </c>
      <c r="CG8" s="54">
        <v>0.39532520572847496</v>
      </c>
      <c r="CH8" s="54">
        <v>0.3990842873205529</v>
      </c>
      <c r="CI8" s="54">
        <v>0.42019776021005378</v>
      </c>
      <c r="CJ8" s="54">
        <v>0.40077515934076541</v>
      </c>
      <c r="CK8" s="54">
        <v>0.40339564835634611</v>
      </c>
      <c r="CL8" s="54">
        <v>0.41759142001035182</v>
      </c>
      <c r="CM8" s="54">
        <v>0.44594902203501746</v>
      </c>
      <c r="CN8" s="54">
        <v>0.49127095136504706</v>
      </c>
      <c r="CO8" s="54">
        <v>0.52708456365170508</v>
      </c>
      <c r="CP8" s="54">
        <v>0.54391192489206597</v>
      </c>
      <c r="CQ8" s="54">
        <v>0.58322544279159083</v>
      </c>
      <c r="CR8" s="54">
        <v>0.65580003463097936</v>
      </c>
      <c r="CS8" s="54">
        <v>0.72965097205390861</v>
      </c>
      <c r="CT8" s="54">
        <v>0.80686375243681252</v>
      </c>
      <c r="CU8" s="54">
        <v>0.82147895543237348</v>
      </c>
      <c r="CV8" s="54">
        <v>0.80771914067825146</v>
      </c>
      <c r="CW8" s="54">
        <v>0.84555664771388506</v>
      </c>
      <c r="CX8" s="54">
        <v>0.84949122775605412</v>
      </c>
      <c r="CY8" s="54">
        <v>0.87521455790314173</v>
      </c>
      <c r="CZ8" s="54">
        <v>0.92491616251516207</v>
      </c>
      <c r="DA8" s="54">
        <v>0.93765968508340136</v>
      </c>
      <c r="DB8" s="54">
        <v>0.96758724923648198</v>
      </c>
      <c r="DC8" s="54">
        <v>0.99112542213146948</v>
      </c>
      <c r="DD8" s="54">
        <v>0.98894710648090955</v>
      </c>
      <c r="DE8" s="54">
        <v>1.0130243277819795</v>
      </c>
      <c r="DF8" s="54">
        <v>1.0472380657993028</v>
      </c>
      <c r="DG8" s="54">
        <v>1.0717663616392823</v>
      </c>
      <c r="DH8" s="54">
        <v>1.1318753796754317</v>
      </c>
      <c r="DI8" s="54">
        <v>1.110846542371712</v>
      </c>
      <c r="DJ8" s="54">
        <v>1.1519931438064104</v>
      </c>
      <c r="DK8" s="54">
        <v>1.177879895237731</v>
      </c>
      <c r="DL8" s="54">
        <v>1.204997859001526</v>
      </c>
      <c r="DM8" s="54">
        <v>1.2443428042895264</v>
      </c>
      <c r="DN8" s="54">
        <v>1.2675361802393248</v>
      </c>
      <c r="DO8" s="54">
        <v>1.2755934736538626</v>
      </c>
      <c r="DP8" s="54">
        <v>1.2570558274694834</v>
      </c>
      <c r="DQ8" s="54">
        <v>1.2579139910262391</v>
      </c>
      <c r="DR8" s="54">
        <v>1.253520054319748</v>
      </c>
      <c r="DS8" s="54"/>
      <c r="DT8" s="79"/>
      <c r="DU8" s="54">
        <v>4.8259292508393489E-2</v>
      </c>
      <c r="DV8" s="54">
        <v>-2.6155254513704592E-2</v>
      </c>
      <c r="DW8" s="54">
        <v>-8.5222128375169875E-2</v>
      </c>
      <c r="DX8" s="54">
        <v>-0.10520929535980832</v>
      </c>
      <c r="DY8" s="54">
        <v>-0.14930341634040184</v>
      </c>
      <c r="DZ8" s="54">
        <v>-0.17428084431034846</v>
      </c>
      <c r="EA8" s="54">
        <v>-0.22702526535661108</v>
      </c>
      <c r="EB8" s="54">
        <v>-0.36300901246782141</v>
      </c>
      <c r="EC8" s="54">
        <v>-0.36409457903626768</v>
      </c>
      <c r="ED8" s="54">
        <v>-0.28928449575449894</v>
      </c>
      <c r="EE8" s="54">
        <v>-0.11797259258816571</v>
      </c>
      <c r="EF8" s="54">
        <v>2.3739278940070711E-2</v>
      </c>
      <c r="EG8" s="54">
        <v>6.8068520756819378E-2</v>
      </c>
      <c r="EH8" s="54">
        <v>0.10816179995916692</v>
      </c>
      <c r="EI8" s="54">
        <v>0.10493451455106965</v>
      </c>
      <c r="EJ8" s="54">
        <v>3.827555282582621E-2</v>
      </c>
      <c r="EK8" s="54">
        <v>8.6455710350359302E-2</v>
      </c>
      <c r="EL8" s="54">
        <v>8.2790863784678828E-2</v>
      </c>
      <c r="EM8" s="54">
        <v>4.5030797849243296E-3</v>
      </c>
      <c r="EN8" s="54">
        <v>8.1330258032951463E-2</v>
      </c>
      <c r="EO8" s="54">
        <v>9.1721403633351087E-2</v>
      </c>
      <c r="EP8" s="54">
        <v>0.16694544796130401</v>
      </c>
      <c r="EQ8" s="54">
        <v>0.23702716786917305</v>
      </c>
      <c r="ER8" s="54">
        <v>0.20032188473786938</v>
      </c>
      <c r="ES8" s="54">
        <v>0.14973708211700776</v>
      </c>
      <c r="ET8" s="54">
        <v>0.10813619181236879</v>
      </c>
      <c r="EU8" s="54">
        <v>0.16481771100269857</v>
      </c>
      <c r="EV8" s="54">
        <v>0.17118146132705539</v>
      </c>
      <c r="EW8" s="54">
        <v>0.2239505979832721</v>
      </c>
      <c r="EX8" s="54">
        <v>0.25367334663598784</v>
      </c>
      <c r="EY8" s="54">
        <v>0.18492747841502988</v>
      </c>
      <c r="EZ8" s="54">
        <v>0.17273721986004276</v>
      </c>
      <c r="FA8" s="54">
        <v>0.1594928871317271</v>
      </c>
      <c r="FB8" s="54">
        <v>0.16179512336554569</v>
      </c>
      <c r="FC8" s="54">
        <v>0.23675856909353976</v>
      </c>
      <c r="FD8" s="54">
        <v>0.26617746684384685</v>
      </c>
      <c r="FE8" s="54">
        <v>0.28545057841932842</v>
      </c>
      <c r="FF8" s="54">
        <v>0.30941665905590915</v>
      </c>
      <c r="FG8" s="54"/>
      <c r="FH8" s="54"/>
      <c r="FI8" s="54">
        <v>0.26337330459142244</v>
      </c>
      <c r="FJ8" s="54">
        <v>0.24545268645473914</v>
      </c>
      <c r="FK8" s="54">
        <v>0.26937096984354497</v>
      </c>
      <c r="FL8" s="54">
        <v>0.24162334956217077</v>
      </c>
      <c r="FM8" s="54">
        <v>0.28235422609809419</v>
      </c>
      <c r="FN8" s="54">
        <v>0.34707675019390621</v>
      </c>
      <c r="FO8" s="54">
        <v>0.35033583939268664</v>
      </c>
      <c r="FP8" s="54">
        <v>0.38659093663670058</v>
      </c>
      <c r="FQ8" s="54">
        <v>0.42193526552571231</v>
      </c>
      <c r="FR8" s="54">
        <v>0.42926129238840999</v>
      </c>
      <c r="FS8" s="54">
        <v>0.43897437259533839</v>
      </c>
      <c r="FT8" s="54">
        <v>0.46825915246006611</v>
      </c>
      <c r="FU8" s="54">
        <v>0.46993067966938717</v>
      </c>
      <c r="FV8" s="54">
        <v>0.43359932862039441</v>
      </c>
      <c r="FW8" s="54">
        <v>0.4323710157484737</v>
      </c>
      <c r="FX8" s="54">
        <v>0.45344343312582858</v>
      </c>
      <c r="FY8" s="54">
        <v>0.34125464686671819</v>
      </c>
      <c r="FZ8" s="54">
        <v>0.38852525554119682</v>
      </c>
      <c r="GA8" s="54">
        <v>0.35358443880876206</v>
      </c>
      <c r="GB8" s="54">
        <v>0.3611582229087828</v>
      </c>
      <c r="GC8" s="54">
        <v>0.50458050937219645</v>
      </c>
      <c r="GD8" s="54">
        <v>0.51393654028412528</v>
      </c>
      <c r="GE8" s="54">
        <v>0.58940472988991377</v>
      </c>
      <c r="GF8" s="54">
        <v>0.57448257080610021</v>
      </c>
      <c r="GG8" s="54">
        <v>0.54267519255161956</v>
      </c>
      <c r="GH8" s="54">
        <v>0.4884769158762155</v>
      </c>
      <c r="GI8" s="54">
        <v>0.46062485608113957</v>
      </c>
      <c r="GJ8" s="54">
        <v>0.46561752928643968</v>
      </c>
      <c r="GK8" s="54">
        <v>0.40423318742826353</v>
      </c>
      <c r="GL8" s="54">
        <v>0.49835611697525523</v>
      </c>
      <c r="GM8" s="54">
        <v>0.56438365613617714</v>
      </c>
      <c r="GN8" s="54">
        <v>0.65161383824611618</v>
      </c>
      <c r="GO8" s="54">
        <v>0.79493112264957966</v>
      </c>
      <c r="GP8" s="54">
        <v>0.83022808881632781</v>
      </c>
      <c r="GQ8" s="54">
        <v>0.81358664710607098</v>
      </c>
      <c r="GR8" s="54">
        <v>0.75009386577163817</v>
      </c>
      <c r="GS8" s="54">
        <v>0.71849426276517336</v>
      </c>
      <c r="GT8" s="54">
        <v>0.71160473845037608</v>
      </c>
      <c r="GU8" s="54"/>
      <c r="GV8" s="54"/>
      <c r="GW8" s="54">
        <v>0.49645339409827638</v>
      </c>
      <c r="GX8" s="54">
        <v>0.51810684409387753</v>
      </c>
      <c r="GY8" s="54">
        <v>0.50809002980267404</v>
      </c>
      <c r="GZ8" s="54">
        <v>0.50309452512901964</v>
      </c>
      <c r="HA8" s="54">
        <v>0.51022296858512983</v>
      </c>
      <c r="HB8" s="54">
        <v>0.48463312676094727</v>
      </c>
      <c r="HC8" s="54">
        <v>0.48143555739836508</v>
      </c>
      <c r="HD8" s="54">
        <v>0.48097358000939577</v>
      </c>
      <c r="HE8" s="54">
        <v>0.45378329666201117</v>
      </c>
      <c r="HF8" s="54">
        <v>0.38350455846209708</v>
      </c>
      <c r="HG8" s="54">
        <v>0.35879805931817976</v>
      </c>
      <c r="HH8" s="54">
        <v>0.42993076165429128</v>
      </c>
      <c r="HI8" s="54">
        <v>0.43848239105517306</v>
      </c>
      <c r="HJ8" s="54">
        <v>0.50197678191824002</v>
      </c>
      <c r="HK8" s="54">
        <v>0.49029043734064581</v>
      </c>
      <c r="HL8" s="54">
        <v>0.47239095490716876</v>
      </c>
      <c r="HM8" s="54">
        <v>0.4567582464806455</v>
      </c>
      <c r="HN8" s="54">
        <v>0.38092895636692264</v>
      </c>
      <c r="HO8" s="54">
        <v>0.32093010551999784</v>
      </c>
      <c r="HP8" s="54">
        <v>0.30366574408682728</v>
      </c>
      <c r="HQ8" s="54">
        <v>0.26209142900427984</v>
      </c>
      <c r="HR8" s="54">
        <v>0.2780357936135644</v>
      </c>
      <c r="HS8" s="54">
        <v>0.25184395041171803</v>
      </c>
      <c r="HT8" s="54">
        <v>0.23733973660540114</v>
      </c>
      <c r="HU8" s="54">
        <v>0.30581209940006243</v>
      </c>
      <c r="HV8" s="54">
        <v>0.35398266461092992</v>
      </c>
      <c r="HW8" s="54">
        <v>0.43988625041262985</v>
      </c>
      <c r="HX8" s="54">
        <v>0.44097172697557557</v>
      </c>
      <c r="HY8" s="54">
        <v>0.32127326599751882</v>
      </c>
      <c r="HZ8" s="54">
        <v>0.22600232379732318</v>
      </c>
      <c r="IA8" s="54">
        <v>5.3439969671675323E-2</v>
      </c>
      <c r="IB8" s="54">
        <v>-1.0733030184858557E-2</v>
      </c>
      <c r="IC8" s="54">
        <v>-7.6611641225942967E-2</v>
      </c>
      <c r="ID8" s="54">
        <v>-0.11757240607752968</v>
      </c>
      <c r="IE8" s="54">
        <v>-0.10642552012034759</v>
      </c>
      <c r="IF8" s="54">
        <v>-0.18402719252715763</v>
      </c>
      <c r="IG8" s="54">
        <v>-0.16719511274544566</v>
      </c>
      <c r="IH8" s="54">
        <v>-0.16836585342172095</v>
      </c>
    </row>
    <row r="9" spans="1:242" x14ac:dyDescent="0.25">
      <c r="B9" s="49" t="s">
        <v>187</v>
      </c>
      <c r="C9" s="49" t="str">
        <f>+'19. adat'!C9</f>
        <v>Telecommunications, IT</v>
      </c>
      <c r="D9" s="54">
        <v>0.23271154589912948</v>
      </c>
      <c r="E9" s="54">
        <v>0.22339495279805896</v>
      </c>
      <c r="F9" s="54">
        <v>0.14157033037967257</v>
      </c>
      <c r="G9" s="54">
        <v>6.94638530188285E-2</v>
      </c>
      <c r="H9" s="54">
        <v>0.21158259524763856</v>
      </c>
      <c r="I9" s="54">
        <v>0.21301161376363736</v>
      </c>
      <c r="J9" s="54">
        <v>0.24696111806351678</v>
      </c>
      <c r="K9" s="54">
        <v>0.2749095042618338</v>
      </c>
      <c r="L9" s="54">
        <v>0.2299485152669819</v>
      </c>
      <c r="M9" s="54">
        <v>0.26599896874765289</v>
      </c>
      <c r="N9" s="54">
        <v>0.3518492339260042</v>
      </c>
      <c r="O9" s="54">
        <v>0.40411177683350591</v>
      </c>
      <c r="P9" s="54">
        <v>0.43717809101525007</v>
      </c>
      <c r="Q9" s="54">
        <v>0.51961430086046401</v>
      </c>
      <c r="R9" s="54">
        <v>0.57769974326983975</v>
      </c>
      <c r="S9" s="54">
        <v>0.60578963844341482</v>
      </c>
      <c r="T9" s="54">
        <v>0.69354219299704112</v>
      </c>
      <c r="U9" s="54">
        <v>0.63523905048478779</v>
      </c>
      <c r="V9" s="54">
        <v>0.60434098105464262</v>
      </c>
      <c r="W9" s="54">
        <v>0.59021565625418404</v>
      </c>
      <c r="X9" s="54">
        <v>0.45894209748831638</v>
      </c>
      <c r="Y9" s="54">
        <v>0.44165591634051848</v>
      </c>
      <c r="Z9" s="54">
        <v>0.4553671556887286</v>
      </c>
      <c r="AA9" s="54">
        <v>0.42008684860848938</v>
      </c>
      <c r="AB9" s="54">
        <v>0.42162334787373801</v>
      </c>
      <c r="AC9" s="54">
        <v>0.41394800250113439</v>
      </c>
      <c r="AD9" s="54">
        <v>0.35967386037626664</v>
      </c>
      <c r="AE9" s="54">
        <v>0.34366536303074063</v>
      </c>
      <c r="AF9" s="54">
        <v>0.33931287843063895</v>
      </c>
      <c r="AG9" s="54">
        <v>0.50533401177945825</v>
      </c>
      <c r="AH9" s="54">
        <v>0.51209962676554532</v>
      </c>
      <c r="AI9" s="54">
        <v>0.51517250236760903</v>
      </c>
      <c r="AJ9" s="54">
        <v>0.49925991499731087</v>
      </c>
      <c r="AK9" s="54">
        <v>0.36952037404702792</v>
      </c>
      <c r="AL9" s="54">
        <v>0.36627736497832214</v>
      </c>
      <c r="AM9" s="54">
        <v>0.36717371608411614</v>
      </c>
      <c r="AN9" s="54">
        <v>0.38073111970855711</v>
      </c>
      <c r="AO9" s="54">
        <v>0.40459304893919312</v>
      </c>
      <c r="AP9" s="54">
        <v>0.45349834554990293</v>
      </c>
      <c r="AS9" s="54">
        <v>0.47503418360130129</v>
      </c>
      <c r="AT9" s="54">
        <v>0.49531192146256098</v>
      </c>
      <c r="AU9" s="54">
        <v>0.51315179519387499</v>
      </c>
      <c r="AV9" s="54">
        <v>0.49948673634076712</v>
      </c>
      <c r="AW9" s="54">
        <v>0.52935764884865288</v>
      </c>
      <c r="AX9" s="54">
        <v>0.58098609568018822</v>
      </c>
      <c r="AY9" s="54">
        <v>0.62147657060388761</v>
      </c>
      <c r="AZ9" s="54">
        <v>0.64372902870712156</v>
      </c>
      <c r="BA9" s="54">
        <v>0.6310589960500238</v>
      </c>
      <c r="BB9" s="54">
        <v>0.62281169343536391</v>
      </c>
      <c r="BC9" s="54">
        <v>0.6565544363510889</v>
      </c>
      <c r="BD9" s="54">
        <v>0.69060619256579447</v>
      </c>
      <c r="BE9" s="54">
        <v>0.68427507591969616</v>
      </c>
      <c r="BF9" s="54">
        <v>0.68461172652341651</v>
      </c>
      <c r="BG9" s="54">
        <v>0.67065058559246249</v>
      </c>
      <c r="BH9" s="54">
        <v>0.68308807718272191</v>
      </c>
      <c r="BI9" s="54">
        <v>0.74038757390708976</v>
      </c>
      <c r="BJ9" s="54">
        <v>0.77766332201492994</v>
      </c>
      <c r="BK9" s="54">
        <v>0.82891206848447663</v>
      </c>
      <c r="BL9" s="54">
        <v>0.83725013370807932</v>
      </c>
      <c r="BM9" s="54">
        <v>0.86568047362910461</v>
      </c>
      <c r="BN9" s="54">
        <v>0.93596471838166606</v>
      </c>
      <c r="BO9" s="54">
        <v>0.95549692900076377</v>
      </c>
      <c r="BP9" s="54">
        <v>0.97020616029848306</v>
      </c>
      <c r="BQ9" s="54">
        <v>0.96706774143824736</v>
      </c>
      <c r="BR9" s="54">
        <v>0.95651985996455902</v>
      </c>
      <c r="BS9" s="54">
        <v>0.96460392987718202</v>
      </c>
      <c r="BT9" s="54">
        <v>0.96664146429951314</v>
      </c>
      <c r="BU9" s="54">
        <v>0.9778052129086966</v>
      </c>
      <c r="BV9" s="54">
        <v>0.98351820743429608</v>
      </c>
      <c r="BW9" s="54">
        <v>0.98440894416173519</v>
      </c>
      <c r="BX9" s="54">
        <v>0.96890926896839069</v>
      </c>
      <c r="BY9" s="54">
        <v>0.92348316079592407</v>
      </c>
      <c r="BZ9" s="54">
        <v>0.88613520924682077</v>
      </c>
      <c r="CA9" s="54">
        <v>0.85010624332786766</v>
      </c>
      <c r="CB9" s="54">
        <v>0.83842063835673597</v>
      </c>
      <c r="CC9" s="54">
        <v>0.85576102022615919</v>
      </c>
      <c r="CD9" s="54">
        <v>0.83644640867186704</v>
      </c>
      <c r="CG9" s="54">
        <v>0.24465666433544281</v>
      </c>
      <c r="CH9" s="54">
        <v>0.27204844811340995</v>
      </c>
      <c r="CI9" s="54">
        <v>0.28995756047679483</v>
      </c>
      <c r="CJ9" s="54">
        <v>0.29660759571442163</v>
      </c>
      <c r="CK9" s="54">
        <v>0.33519675346250838</v>
      </c>
      <c r="CL9" s="54">
        <v>0.36721754775952464</v>
      </c>
      <c r="CM9" s="54">
        <v>0.38770098746526754</v>
      </c>
      <c r="CN9" s="54">
        <v>0.41243400820393994</v>
      </c>
      <c r="CO9" s="54">
        <v>0.42616380031366757</v>
      </c>
      <c r="CP9" s="54">
        <v>0.44561703255336638</v>
      </c>
      <c r="CQ9" s="54">
        <v>0.4639953849270308</v>
      </c>
      <c r="CR9" s="54">
        <v>0.46174639265994888</v>
      </c>
      <c r="CS9" s="54">
        <v>0.47910400110012596</v>
      </c>
      <c r="CT9" s="54">
        <v>0.49348686717876794</v>
      </c>
      <c r="CU9" s="54">
        <v>0.50329589659753315</v>
      </c>
      <c r="CV9" s="54">
        <v>0.54567652742917172</v>
      </c>
      <c r="CW9" s="54">
        <v>0.55674291412700183</v>
      </c>
      <c r="CX9" s="54">
        <v>0.57437821266843281</v>
      </c>
      <c r="CY9" s="54">
        <v>0.62066162724538732</v>
      </c>
      <c r="CZ9" s="54">
        <v>0.62447190834018684</v>
      </c>
      <c r="DA9" s="54">
        <v>0.6370716360726425</v>
      </c>
      <c r="DB9" s="54">
        <v>0.65180833391638848</v>
      </c>
      <c r="DC9" s="54">
        <v>0.62221397961278879</v>
      </c>
      <c r="DD9" s="54">
        <v>0.59547459081557819</v>
      </c>
      <c r="DE9" s="54">
        <v>0.60546097372905783</v>
      </c>
      <c r="DF9" s="54">
        <v>0.62605193770281742</v>
      </c>
      <c r="DG9" s="54">
        <v>0.64594558875540664</v>
      </c>
      <c r="DH9" s="54">
        <v>0.67973617981428447</v>
      </c>
      <c r="DI9" s="54">
        <v>0.70772231276456288</v>
      </c>
      <c r="DJ9" s="54">
        <v>0.73730822330698187</v>
      </c>
      <c r="DK9" s="54">
        <v>0.75751227870583249</v>
      </c>
      <c r="DL9" s="54">
        <v>0.71758522210876752</v>
      </c>
      <c r="DM9" s="54">
        <v>0.70407885825145911</v>
      </c>
      <c r="DN9" s="54">
        <v>0.69566510992556652</v>
      </c>
      <c r="DO9" s="54">
        <v>0.70519267699822541</v>
      </c>
      <c r="DP9" s="54">
        <v>0.71376409071973768</v>
      </c>
      <c r="DQ9" s="54">
        <v>0.70388460721888912</v>
      </c>
      <c r="DR9" s="54">
        <v>0.67417653540443101</v>
      </c>
      <c r="DS9" s="54"/>
      <c r="DU9" s="54">
        <v>0.15009677804357865</v>
      </c>
      <c r="DV9" s="54">
        <v>0.16090610007205516</v>
      </c>
      <c r="DW9" s="54">
        <v>0.14005300740406812</v>
      </c>
      <c r="DX9" s="54">
        <v>8.3992711479419904E-2</v>
      </c>
      <c r="DY9" s="54">
        <v>0.1227219428821273</v>
      </c>
      <c r="DZ9" s="54">
        <v>0.16599941411971489</v>
      </c>
      <c r="EA9" s="54">
        <v>0.24171586164668002</v>
      </c>
      <c r="EB9" s="54">
        <v>0.29323744973248084</v>
      </c>
      <c r="EC9" s="54">
        <v>0.34539485745434462</v>
      </c>
      <c r="ED9" s="54">
        <v>0.40349803151035307</v>
      </c>
      <c r="EE9" s="54">
        <v>0.44511644863052585</v>
      </c>
      <c r="EF9" s="54">
        <v>0.52864185341172409</v>
      </c>
      <c r="EG9" s="54">
        <v>0.53708860213599952</v>
      </c>
      <c r="EH9" s="54">
        <v>0.50834898983990229</v>
      </c>
      <c r="EI9" s="54">
        <v>0.50787854196253468</v>
      </c>
      <c r="EJ9" s="54">
        <v>0.48556544340670221</v>
      </c>
      <c r="EK9" s="54">
        <v>0.44959160908431456</v>
      </c>
      <c r="EL9" s="54">
        <v>0.46016568995092078</v>
      </c>
      <c r="EM9" s="54">
        <v>0.47786253812875595</v>
      </c>
      <c r="EN9" s="54">
        <v>0.43280828721441744</v>
      </c>
      <c r="EO9" s="54">
        <v>0.49073064340239914</v>
      </c>
      <c r="EP9" s="54">
        <v>0.53467809382571285</v>
      </c>
      <c r="EQ9" s="54">
        <v>0.53186059879982173</v>
      </c>
      <c r="ER9" s="54">
        <v>0.58341608738828188</v>
      </c>
      <c r="ES9" s="54">
        <v>0.58639042108366235</v>
      </c>
      <c r="ET9" s="54">
        <v>0.57706997308449992</v>
      </c>
      <c r="EU9" s="54">
        <v>0.5327143873480078</v>
      </c>
      <c r="EV9" s="54">
        <v>0.50686072552608885</v>
      </c>
      <c r="EW9" s="54">
        <v>0.47623700461189716</v>
      </c>
      <c r="EX9" s="54">
        <v>0.47975482380347712</v>
      </c>
      <c r="EY9" s="54">
        <v>0.5305479874689264</v>
      </c>
      <c r="EZ9" s="54">
        <v>0.5706887896641919</v>
      </c>
      <c r="FA9" s="54">
        <v>0.5727728432756185</v>
      </c>
      <c r="FB9" s="54">
        <v>0.55881878342147939</v>
      </c>
      <c r="FC9" s="54">
        <v>0.5453992515212116</v>
      </c>
      <c r="FD9" s="54">
        <v>0.53658902003699938</v>
      </c>
      <c r="FE9" s="54">
        <v>0.5389889178951679</v>
      </c>
      <c r="FF9" s="54">
        <v>0.54065246761753905</v>
      </c>
      <c r="FI9" s="54">
        <v>0.86480105140606012</v>
      </c>
      <c r="FJ9" s="54">
        <v>0.90926857299645125</v>
      </c>
      <c r="FK9" s="54">
        <v>0.91648419400048953</v>
      </c>
      <c r="FL9" s="54">
        <v>0.92637880651915139</v>
      </c>
      <c r="FM9" s="54">
        <v>0.99512799334264579</v>
      </c>
      <c r="FN9" s="54">
        <v>1.0558877237554891</v>
      </c>
      <c r="FO9" s="54">
        <v>1.139438869482952</v>
      </c>
      <c r="FP9" s="54">
        <v>1.1721317788496846</v>
      </c>
      <c r="FQ9" s="54">
        <v>1.184989817770179</v>
      </c>
      <c r="FR9" s="54">
        <v>1.1660436836491663</v>
      </c>
      <c r="FS9" s="54">
        <v>1.1318267763853589</v>
      </c>
      <c r="FT9" s="54">
        <v>1.123993863264245</v>
      </c>
      <c r="FU9" s="54">
        <v>1.1537163252500178</v>
      </c>
      <c r="FV9" s="54">
        <v>1.2038691036865492</v>
      </c>
      <c r="FW9" s="54">
        <v>1.2516847577559029</v>
      </c>
      <c r="FX9" s="54">
        <v>1.313986284112592</v>
      </c>
      <c r="FY9" s="54">
        <v>1.3215636533782877</v>
      </c>
      <c r="FZ9" s="54">
        <v>1.3546599237691801</v>
      </c>
      <c r="GA9" s="54">
        <v>1.3493012694006077</v>
      </c>
      <c r="GB9" s="54">
        <v>1.3747125882872113</v>
      </c>
      <c r="GC9" s="54">
        <v>1.4635345122586596</v>
      </c>
      <c r="GD9" s="54">
        <v>1.4921465142763406</v>
      </c>
      <c r="GE9" s="54">
        <v>1.5503897133335243</v>
      </c>
      <c r="GF9" s="54">
        <v>1.5498366013071896</v>
      </c>
      <c r="GG9" s="54">
        <v>1.5367605515040919</v>
      </c>
      <c r="GH9" s="54">
        <v>1.5470243075934065</v>
      </c>
      <c r="GI9" s="54">
        <v>1.5405286073724485</v>
      </c>
      <c r="GJ9" s="54">
        <v>1.6267621150848148</v>
      </c>
      <c r="GK9" s="54">
        <v>1.7095502850588682</v>
      </c>
      <c r="GL9" s="54">
        <v>1.7858529926361733</v>
      </c>
      <c r="GM9" s="54">
        <v>1.9003827256479755</v>
      </c>
      <c r="GN9" s="54">
        <v>1.9830180794346959</v>
      </c>
      <c r="GO9" s="54">
        <v>2.0486020452660036</v>
      </c>
      <c r="GP9" s="54">
        <v>2.0469000708904601</v>
      </c>
      <c r="GQ9" s="54">
        <v>1.9790525627466768</v>
      </c>
      <c r="GR9" s="54">
        <v>1.8850836345566606</v>
      </c>
      <c r="GS9" s="54">
        <v>1.8141313965156902</v>
      </c>
      <c r="GT9" s="54">
        <v>1.749562038009846</v>
      </c>
      <c r="GW9" s="54">
        <v>0.3896028134740071</v>
      </c>
      <c r="GX9" s="54">
        <v>0.38392515144206896</v>
      </c>
      <c r="GY9" s="54">
        <v>0.36890735151186083</v>
      </c>
      <c r="GZ9" s="54">
        <v>0.35059762807778683</v>
      </c>
      <c r="HA9" s="54">
        <v>0.34980978554852266</v>
      </c>
      <c r="HB9" s="54">
        <v>0.36170041212269877</v>
      </c>
      <c r="HC9" s="54">
        <v>0.36164040991926372</v>
      </c>
      <c r="HD9" s="54">
        <v>0.35178183933245344</v>
      </c>
      <c r="HE9" s="54">
        <v>0.34790979021484264</v>
      </c>
      <c r="HF9" s="54">
        <v>0.35425888709736164</v>
      </c>
      <c r="HG9" s="54">
        <v>0.33910792191657235</v>
      </c>
      <c r="HH9" s="54">
        <v>0.34302410265490368</v>
      </c>
      <c r="HI9" s="54">
        <v>0.30720504105024016</v>
      </c>
      <c r="HJ9" s="54">
        <v>0.25959749144056743</v>
      </c>
      <c r="HK9" s="54">
        <v>0.23319652295580798</v>
      </c>
      <c r="HL9" s="54">
        <v>0.18817771555367985</v>
      </c>
      <c r="HM9" s="54">
        <v>0.17987268410702603</v>
      </c>
      <c r="HN9" s="54">
        <v>0.19263319628735873</v>
      </c>
      <c r="HO9" s="54">
        <v>0.17323650297966786</v>
      </c>
      <c r="HP9" s="54">
        <v>0.21226386589153851</v>
      </c>
      <c r="HQ9" s="54">
        <v>0.22926687623881126</v>
      </c>
      <c r="HR9" s="54">
        <v>0.19881889152254884</v>
      </c>
      <c r="HS9" s="54">
        <v>0.19772872139762984</v>
      </c>
      <c r="HT9" s="54">
        <v>0.2008461266627565</v>
      </c>
      <c r="HU9" s="54">
        <v>0.18285125527386747</v>
      </c>
      <c r="HV9" s="54">
        <v>0.20704646420639294</v>
      </c>
      <c r="HW9" s="54">
        <v>0.18271809827810903</v>
      </c>
      <c r="HX9" s="54">
        <v>9.2784202206388597E-2</v>
      </c>
      <c r="HY9" s="54">
        <v>4.9518664230444077E-2</v>
      </c>
      <c r="HZ9" s="54">
        <v>2.0016683673089383E-2</v>
      </c>
      <c r="IA9" s="54">
        <v>8.449909734410203E-3</v>
      </c>
      <c r="IB9" s="54">
        <v>7.9826911999885508E-2</v>
      </c>
      <c r="IC9" s="54">
        <v>5.8982257875654955E-2</v>
      </c>
      <c r="ID9" s="54">
        <v>2.462809963372662E-2</v>
      </c>
      <c r="IE9" s="54">
        <v>2.4120296806599651E-2</v>
      </c>
      <c r="IF9" s="54">
        <v>-5.4371670519387481E-2</v>
      </c>
      <c r="IG9" s="54">
        <v>-5.115671360121845E-2</v>
      </c>
      <c r="IH9" s="54">
        <v>-5.8050067253378634E-2</v>
      </c>
    </row>
    <row r="10" spans="1:242" x14ac:dyDescent="0.25">
      <c r="B10" s="49" t="s">
        <v>109</v>
      </c>
      <c r="C10" s="49" t="str">
        <f>+'19. adat'!C10</f>
        <v>Total</v>
      </c>
      <c r="D10" s="54">
        <v>4.2959887605875275</v>
      </c>
      <c r="E10" s="54">
        <v>4.4092625271693437</v>
      </c>
      <c r="F10" s="54">
        <v>4.4740442168886805</v>
      </c>
      <c r="G10" s="54">
        <v>4.6095778714213234</v>
      </c>
      <c r="H10" s="54">
        <v>4.3250284652192281</v>
      </c>
      <c r="I10" s="54">
        <v>4.4180284562347127</v>
      </c>
      <c r="J10" s="54">
        <v>4.5103221346121876</v>
      </c>
      <c r="K10" s="54">
        <v>4.7750905823784136</v>
      </c>
      <c r="L10" s="54">
        <v>5.2414330418989588</v>
      </c>
      <c r="M10" s="54">
        <v>5.3313720972820349</v>
      </c>
      <c r="N10" s="54">
        <v>5.4892944744954777</v>
      </c>
      <c r="O10" s="54">
        <v>5.4190502002006848</v>
      </c>
      <c r="P10" s="54">
        <v>5.4480327379616575</v>
      </c>
      <c r="Q10" s="54">
        <v>5.5655641432927752</v>
      </c>
      <c r="R10" s="54">
        <v>5.6795385683027364</v>
      </c>
      <c r="S10" s="54">
        <v>5.7561623686981482</v>
      </c>
      <c r="T10" s="54">
        <v>5.9244261926027075</v>
      </c>
      <c r="U10" s="54">
        <v>5.6855230919540487</v>
      </c>
      <c r="V10" s="54">
        <v>5.4781978029753597</v>
      </c>
      <c r="W10" s="54">
        <v>5.229804641947629</v>
      </c>
      <c r="X10" s="54">
        <v>4.8502394079646933</v>
      </c>
      <c r="Y10" s="54">
        <v>4.6963973729864046</v>
      </c>
      <c r="Z10" s="54">
        <v>3.7853632996430497</v>
      </c>
      <c r="AA10" s="54">
        <v>3.3192322312820273</v>
      </c>
      <c r="AB10" s="54">
        <v>2.9130406381326353</v>
      </c>
      <c r="AC10" s="54">
        <v>2.4682941633111732</v>
      </c>
      <c r="AD10" s="54">
        <v>2.9726253263662059</v>
      </c>
      <c r="AE10" s="54">
        <v>3.015161945631017</v>
      </c>
      <c r="AF10" s="54">
        <v>3.0891501719297834</v>
      </c>
      <c r="AG10" s="54">
        <v>3.4854544568034429</v>
      </c>
      <c r="AH10" s="54">
        <v>3.7260020003415222</v>
      </c>
      <c r="AI10" s="54">
        <v>4.0989942613240133</v>
      </c>
      <c r="AJ10" s="54">
        <v>4.3603738024187209</v>
      </c>
      <c r="AK10" s="54">
        <v>4.6208810088105556</v>
      </c>
      <c r="AL10" s="54">
        <v>4.705708219403113</v>
      </c>
      <c r="AM10" s="54">
        <v>4.8444641851588521</v>
      </c>
      <c r="AN10" s="54">
        <v>4.965881181985508</v>
      </c>
      <c r="AO10" s="54">
        <v>4.9156090436222248</v>
      </c>
      <c r="AP10" s="54">
        <v>4.9622191270956044</v>
      </c>
      <c r="AQ10" s="54"/>
      <c r="AR10" s="54"/>
      <c r="AS10" s="54">
        <v>1.2675334530614384</v>
      </c>
      <c r="AT10" s="54">
        <v>1.3862495943245652</v>
      </c>
      <c r="AU10" s="54">
        <v>1.5873002648168661</v>
      </c>
      <c r="AV10" s="54">
        <v>1.8526397615767247</v>
      </c>
      <c r="AW10" s="54">
        <v>1.9328236004300345</v>
      </c>
      <c r="AX10" s="54">
        <v>1.9618730304837484</v>
      </c>
      <c r="AY10" s="54">
        <v>2.0758148285276428</v>
      </c>
      <c r="AZ10" s="54">
        <v>2.1568152747147478</v>
      </c>
      <c r="BA10" s="54">
        <v>2.3446752678221223</v>
      </c>
      <c r="BB10" s="54">
        <v>2.5012129813728534</v>
      </c>
      <c r="BC10" s="54">
        <v>2.5674130983426893</v>
      </c>
      <c r="BD10" s="54">
        <v>2.6636219821186256</v>
      </c>
      <c r="BE10" s="54">
        <v>2.6021715861735992</v>
      </c>
      <c r="BF10" s="54">
        <v>2.6128214961691842</v>
      </c>
      <c r="BG10" s="54">
        <v>2.4488348544910377</v>
      </c>
      <c r="BH10" s="54">
        <v>2.419432073493669</v>
      </c>
      <c r="BI10" s="54">
        <v>2.4391976900175014</v>
      </c>
      <c r="BJ10" s="54">
        <v>2.4233803050115372</v>
      </c>
      <c r="BK10" s="54">
        <v>2.3559065092489329</v>
      </c>
      <c r="BL10" s="54">
        <v>2.0217002539628135</v>
      </c>
      <c r="BM10" s="54">
        <v>2.0286843048793011</v>
      </c>
      <c r="BN10" s="54">
        <v>1.8701601169972177</v>
      </c>
      <c r="BO10" s="54">
        <v>1.9808068881703118</v>
      </c>
      <c r="BP10" s="54">
        <v>1.879634203394104</v>
      </c>
      <c r="BQ10" s="54">
        <v>1.6434225906345916</v>
      </c>
      <c r="BR10" s="54">
        <v>1.6807628887752077</v>
      </c>
      <c r="BS10" s="54">
        <v>1.717957567595477</v>
      </c>
      <c r="BT10" s="54">
        <v>1.945541086858106</v>
      </c>
      <c r="BU10" s="54">
        <v>1.8706270196896151</v>
      </c>
      <c r="BV10" s="54">
        <v>1.8475410051725953</v>
      </c>
      <c r="BW10" s="54">
        <v>1.7784346520492169</v>
      </c>
      <c r="BX10" s="54">
        <v>1.3724599505703596</v>
      </c>
      <c r="BY10" s="54">
        <v>1.3492259101590882</v>
      </c>
      <c r="BZ10" s="54">
        <v>1.2023295039839186</v>
      </c>
      <c r="CA10" s="54">
        <v>1.0914617948144292</v>
      </c>
      <c r="CB10" s="54">
        <v>1.2359366158674003</v>
      </c>
      <c r="CC10" s="54">
        <v>1.2670238600858057</v>
      </c>
      <c r="CD10" s="54">
        <v>1.2360703069597812</v>
      </c>
      <c r="CE10" s="54"/>
      <c r="CF10" s="54"/>
      <c r="CG10" s="54">
        <v>2.4079186882113985</v>
      </c>
      <c r="CH10" s="54">
        <v>2.4790205105354657</v>
      </c>
      <c r="CI10" s="54">
        <v>2.5612641172598143</v>
      </c>
      <c r="CJ10" s="54">
        <v>2.5721429031890954</v>
      </c>
      <c r="CK10" s="54">
        <v>2.6865102399627823</v>
      </c>
      <c r="CL10" s="54">
        <v>2.8503255170892072</v>
      </c>
      <c r="CM10" s="54">
        <v>3.0342358290550693</v>
      </c>
      <c r="CN10" s="54">
        <v>3.2808931085962407</v>
      </c>
      <c r="CO10" s="54">
        <v>3.4423268335555992</v>
      </c>
      <c r="CP10" s="54">
        <v>3.581431414299451</v>
      </c>
      <c r="CQ10" s="54">
        <v>3.7331668736403589</v>
      </c>
      <c r="CR10" s="54">
        <v>3.871567558196245</v>
      </c>
      <c r="CS10" s="54">
        <v>4.0310559175475742</v>
      </c>
      <c r="CT10" s="54">
        <v>4.1629923954482768</v>
      </c>
      <c r="CU10" s="54">
        <v>4.2252290384357645</v>
      </c>
      <c r="CV10" s="54">
        <v>4.3017208888318637</v>
      </c>
      <c r="CW10" s="54">
        <v>4.3586835710562699</v>
      </c>
      <c r="CX10" s="54">
        <v>4.3546910505751768</v>
      </c>
      <c r="CY10" s="54">
        <v>4.4548866608335604</v>
      </c>
      <c r="CZ10" s="54">
        <v>4.5035093451100128</v>
      </c>
      <c r="DA10" s="54">
        <v>4.5614959539647133</v>
      </c>
      <c r="DB10" s="54">
        <v>4.4723843242143504</v>
      </c>
      <c r="DC10" s="54">
        <v>4.4008973930750095</v>
      </c>
      <c r="DD10" s="54">
        <v>4.330155719913269</v>
      </c>
      <c r="DE10" s="54">
        <v>4.3108442324204548</v>
      </c>
      <c r="DF10" s="54">
        <v>4.4933097081804005</v>
      </c>
      <c r="DG10" s="54">
        <v>4.5433426689893137</v>
      </c>
      <c r="DH10" s="54">
        <v>4.5877115334548293</v>
      </c>
      <c r="DI10" s="54">
        <v>4.6639804058334882</v>
      </c>
      <c r="DJ10" s="54">
        <v>5.0357183097121752</v>
      </c>
      <c r="DK10" s="54">
        <v>5.3275338654501123</v>
      </c>
      <c r="DL10" s="54">
        <v>5.4884739865635561</v>
      </c>
      <c r="DM10" s="54">
        <v>5.5888236832600242</v>
      </c>
      <c r="DN10" s="54">
        <v>5.4354877579387511</v>
      </c>
      <c r="DO10" s="54">
        <v>5.3486638730697376</v>
      </c>
      <c r="DP10" s="54">
        <v>5.2454044242261357</v>
      </c>
      <c r="DQ10" s="54">
        <v>5.0772023497237084</v>
      </c>
      <c r="DR10" s="54">
        <v>4.9129795375899326</v>
      </c>
      <c r="DS10" s="54"/>
      <c r="DT10" s="54"/>
      <c r="DU10" s="54">
        <v>0.2742476998998491</v>
      </c>
      <c r="DV10" s="54">
        <v>0.22808920480333561</v>
      </c>
      <c r="DW10" s="54">
        <v>0.22084307858290664</v>
      </c>
      <c r="DX10" s="54">
        <v>0.15937398597209385</v>
      </c>
      <c r="DY10" s="54">
        <v>0.23389212393425707</v>
      </c>
      <c r="DZ10" s="54">
        <v>0.31246948540181618</v>
      </c>
      <c r="EA10" s="54">
        <v>0.44392759881586363</v>
      </c>
      <c r="EB10" s="54">
        <v>0.5254401638093551</v>
      </c>
      <c r="EC10" s="54">
        <v>0.59900219263402088</v>
      </c>
      <c r="ED10" s="54">
        <v>0.79743793873605306</v>
      </c>
      <c r="EE10" s="54">
        <v>1.0346208322625758</v>
      </c>
      <c r="EF10" s="54">
        <v>1.2308993289224728</v>
      </c>
      <c r="EG10" s="54">
        <v>1.3140488065280507</v>
      </c>
      <c r="EH10" s="54">
        <v>1.3841957602409611</v>
      </c>
      <c r="EI10" s="54">
        <v>1.3727147719844002</v>
      </c>
      <c r="EJ10" s="54">
        <v>1.2381696274587033</v>
      </c>
      <c r="EK10" s="54">
        <v>1.2331718178491049</v>
      </c>
      <c r="EL10" s="54">
        <v>1.307987424446573</v>
      </c>
      <c r="EM10" s="54">
        <v>1.3449198290974005</v>
      </c>
      <c r="EN10" s="54">
        <v>1.4643682396870479</v>
      </c>
      <c r="EO10" s="54">
        <v>1.531050019865926</v>
      </c>
      <c r="EP10" s="54">
        <v>1.4248023383140342</v>
      </c>
      <c r="EQ10" s="54">
        <v>1.451818264845089</v>
      </c>
      <c r="ER10" s="54">
        <v>1.2758749101119746</v>
      </c>
      <c r="ES10" s="54">
        <v>1.090622329449251</v>
      </c>
      <c r="ET10" s="54">
        <v>0.91323024143543863</v>
      </c>
      <c r="EU10" s="54">
        <v>0.8055161159041988</v>
      </c>
      <c r="EV10" s="54">
        <v>0.87097047718328713</v>
      </c>
      <c r="EW10" s="54">
        <v>0.81714609552098827</v>
      </c>
      <c r="EX10" s="54">
        <v>0.69447494295452594</v>
      </c>
      <c r="EY10" s="54">
        <v>0.49829753004372468</v>
      </c>
      <c r="EZ10" s="54">
        <v>0.55993826648724832</v>
      </c>
      <c r="FA10" s="54">
        <v>0.67043784257040806</v>
      </c>
      <c r="FB10" s="54">
        <v>0.94169076335370672</v>
      </c>
      <c r="FC10" s="54">
        <v>0.87456571223193957</v>
      </c>
      <c r="FD10" s="54">
        <v>0.76645105396180202</v>
      </c>
      <c r="FE10" s="54">
        <v>0.56402282964782968</v>
      </c>
      <c r="FF10" s="54">
        <v>0.39405353144397615</v>
      </c>
      <c r="FG10" s="54"/>
      <c r="FH10" s="54"/>
      <c r="FI10" s="54">
        <v>3.9416639218359175</v>
      </c>
      <c r="FJ10" s="54">
        <v>4.0582848208900755</v>
      </c>
      <c r="FK10" s="54">
        <v>4.2075389548686042</v>
      </c>
      <c r="FL10" s="54">
        <v>4.2528953626783332</v>
      </c>
      <c r="FM10" s="54">
        <v>4.5103450244531169</v>
      </c>
      <c r="FN10" s="54">
        <v>4.6056223624182389</v>
      </c>
      <c r="FO10" s="54">
        <v>4.7114964993653654</v>
      </c>
      <c r="FP10" s="54">
        <v>4.7041698683560833</v>
      </c>
      <c r="FQ10" s="54">
        <v>4.6313682699545433</v>
      </c>
      <c r="FR10" s="54">
        <v>4.5679708463371389</v>
      </c>
      <c r="FS10" s="54">
        <v>4.5055050252688318</v>
      </c>
      <c r="FT10" s="54">
        <v>4.3968121634572004</v>
      </c>
      <c r="FU10" s="54">
        <v>4.3037121455017973</v>
      </c>
      <c r="FV10" s="54">
        <v>4.179503205930521</v>
      </c>
      <c r="FW10" s="54">
        <v>3.9875107303023745</v>
      </c>
      <c r="FX10" s="54">
        <v>4.0567270157948165</v>
      </c>
      <c r="FY10" s="54">
        <v>3.9257149337264599</v>
      </c>
      <c r="FZ10" s="54">
        <v>3.9383435425404358</v>
      </c>
      <c r="GA10" s="54">
        <v>3.875662313368839</v>
      </c>
      <c r="GB10" s="54">
        <v>3.8598952400202942</v>
      </c>
      <c r="GC10" s="54">
        <v>3.9898282347521521</v>
      </c>
      <c r="GD10" s="54">
        <v>4.061063087918571</v>
      </c>
      <c r="GE10" s="54">
        <v>4.276858686200339</v>
      </c>
      <c r="GF10" s="54">
        <v>4.2862200435729845</v>
      </c>
      <c r="GG10" s="54">
        <v>4.2100051539488588</v>
      </c>
      <c r="GH10" s="54">
        <v>3.9979976827602481</v>
      </c>
      <c r="GI10" s="54">
        <v>3.8270903356240646</v>
      </c>
      <c r="GJ10" s="54">
        <v>3.9007582748377665</v>
      </c>
      <c r="GK10" s="54">
        <v>3.8986883799318237</v>
      </c>
      <c r="GL10" s="54">
        <v>4.2354501932283553</v>
      </c>
      <c r="GM10" s="54">
        <v>4.3913832976633964</v>
      </c>
      <c r="GN10" s="54">
        <v>4.5993932716755532</v>
      </c>
      <c r="GO10" s="54">
        <v>4.8625193311712609</v>
      </c>
      <c r="GP10" s="54">
        <v>4.7402087715790397</v>
      </c>
      <c r="GQ10" s="54">
        <v>4.5307619629499936</v>
      </c>
      <c r="GR10" s="54">
        <v>4.1019804598898757</v>
      </c>
      <c r="GS10" s="54">
        <v>3.8478868189853506</v>
      </c>
      <c r="GT10" s="54">
        <v>3.6455418720162398</v>
      </c>
      <c r="GU10" s="54"/>
      <c r="GV10" s="54"/>
      <c r="GW10" s="54">
        <v>2.9900304539036484</v>
      </c>
      <c r="GX10" s="54">
        <v>2.9969215054831255</v>
      </c>
      <c r="GY10" s="54">
        <v>3.0567446314310818</v>
      </c>
      <c r="GZ10" s="54">
        <v>2.8988933953739116</v>
      </c>
      <c r="HA10" s="54">
        <v>3.1241830477988239</v>
      </c>
      <c r="HB10" s="54">
        <v>3.0091543705561103</v>
      </c>
      <c r="HC10" s="54">
        <v>2.9480881117268738</v>
      </c>
      <c r="HD10" s="54">
        <v>2.8989843627659333</v>
      </c>
      <c r="HE10" s="54">
        <v>2.69435569163188</v>
      </c>
      <c r="HF10" s="54">
        <v>2.6765307349933836</v>
      </c>
      <c r="HG10" s="54">
        <v>2.5474115263329606</v>
      </c>
      <c r="HH10" s="54">
        <v>2.6738011348222801</v>
      </c>
      <c r="HI10" s="54">
        <v>2.7736684907355893</v>
      </c>
      <c r="HJ10" s="54">
        <v>2.6849797686138683</v>
      </c>
      <c r="HK10" s="54">
        <v>2.6368539268009776</v>
      </c>
      <c r="HL10" s="54">
        <v>2.521840943889039</v>
      </c>
      <c r="HM10" s="54">
        <v>2.4031916979621126</v>
      </c>
      <c r="HN10" s="54">
        <v>2.2643968437752431</v>
      </c>
      <c r="HO10" s="54">
        <v>2.2680072390097248</v>
      </c>
      <c r="HP10" s="54">
        <v>2.3671323881925899</v>
      </c>
      <c r="HQ10" s="54">
        <v>2.2651466373770659</v>
      </c>
      <c r="HR10" s="54">
        <v>2.3089397050646001</v>
      </c>
      <c r="HS10" s="54">
        <v>2.5600666033587869</v>
      </c>
      <c r="HT10" s="54">
        <v>2.0817110304692763</v>
      </c>
      <c r="HU10" s="54">
        <v>0.83846575606741547</v>
      </c>
      <c r="HV10" s="54">
        <v>0.82150693862536572</v>
      </c>
      <c r="HW10" s="54">
        <v>0.62184722949897864</v>
      </c>
      <c r="HX10" s="54">
        <v>0.77682092698327465</v>
      </c>
      <c r="HY10" s="54">
        <v>1.569287136964798</v>
      </c>
      <c r="HZ10" s="54">
        <v>1.5948176340466098</v>
      </c>
      <c r="IA10" s="54">
        <v>1.1937210319395168</v>
      </c>
      <c r="IB10" s="54">
        <v>1.3970827623957556</v>
      </c>
      <c r="IC10" s="54">
        <v>1.5942621363069098</v>
      </c>
      <c r="ID10" s="54">
        <v>1.3663241362015293</v>
      </c>
      <c r="IE10" s="54">
        <v>1.4285986319136916</v>
      </c>
      <c r="IF10" s="54">
        <v>1.1503790751044247</v>
      </c>
      <c r="IG10" s="54">
        <v>1.2599940150804168</v>
      </c>
      <c r="IH10" s="54">
        <v>1.2248357606593663</v>
      </c>
    </row>
    <row r="11" spans="1:242" s="81" customFormat="1" x14ac:dyDescent="0.25">
      <c r="B11" s="81" t="s">
        <v>190</v>
      </c>
      <c r="C11" s="81" t="str">
        <f>+'19. adat'!C11</f>
        <v>Other</v>
      </c>
      <c r="D11" s="82">
        <v>0.25698958020643858</v>
      </c>
      <c r="E11" s="82">
        <v>0.251830416839742</v>
      </c>
      <c r="F11" s="82">
        <v>0.23060193063787338</v>
      </c>
      <c r="G11" s="82">
        <v>0.13395308114698568</v>
      </c>
      <c r="H11" s="82">
        <v>-0.41784458877069269</v>
      </c>
      <c r="I11" s="82">
        <v>-0.38015737280384138</v>
      </c>
      <c r="J11" s="82">
        <v>-0.4139355380724431</v>
      </c>
      <c r="K11" s="82">
        <v>-0.32464100613586233</v>
      </c>
      <c r="L11" s="82">
        <v>0.13165713420858244</v>
      </c>
      <c r="M11" s="82">
        <v>7.7554902372808765E-2</v>
      </c>
      <c r="N11" s="82">
        <v>3.8607516974493362E-2</v>
      </c>
      <c r="O11" s="82">
        <v>-3.4764905352343542E-2</v>
      </c>
      <c r="P11" s="82">
        <v>-0.17299716605916865</v>
      </c>
      <c r="Q11" s="82">
        <v>-0.17104260312170125</v>
      </c>
      <c r="R11" s="82">
        <v>-0.13765590574173023</v>
      </c>
      <c r="S11" s="82">
        <v>-9.5260776375327497E-2</v>
      </c>
      <c r="T11" s="82">
        <v>6.7757755356982585E-2</v>
      </c>
      <c r="U11" s="82">
        <v>2.7945607881961224E-2</v>
      </c>
      <c r="V11" s="82">
        <v>-1.3443951106472864E-3</v>
      </c>
      <c r="W11" s="82">
        <v>-0.17460893356744017</v>
      </c>
      <c r="X11" s="82">
        <v>-0.27393106443833881</v>
      </c>
      <c r="Y11" s="82">
        <v>-0.28427250593001868</v>
      </c>
      <c r="Z11" s="82">
        <v>-0.33494532551747075</v>
      </c>
      <c r="AA11" s="82">
        <v>-0.24906278092319944</v>
      </c>
      <c r="AB11" s="82">
        <v>-0.25207400364356902</v>
      </c>
      <c r="AC11" s="82">
        <v>-0.2898442362120569</v>
      </c>
      <c r="AD11" s="82">
        <v>-0.23229953533121156</v>
      </c>
      <c r="AE11" s="82">
        <v>-0.25644853903375103</v>
      </c>
      <c r="AF11" s="82">
        <v>-0.20901777235639279</v>
      </c>
      <c r="AG11" s="82">
        <v>-0.15733865755181795</v>
      </c>
      <c r="AH11" s="82">
        <v>-0.15026955821725657</v>
      </c>
      <c r="AI11" s="82">
        <v>-5.0893089702671548E-2</v>
      </c>
      <c r="AJ11" s="82">
        <v>6.8118756276444342E-2</v>
      </c>
      <c r="AK11" s="82">
        <v>0.159253782277329</v>
      </c>
      <c r="AL11" s="82">
        <v>0.26659251040439641</v>
      </c>
      <c r="AM11" s="82">
        <v>0.20654526127305822</v>
      </c>
      <c r="AN11" s="82">
        <v>0.21279441689294726</v>
      </c>
      <c r="AO11" s="82">
        <v>0.24027842448989339</v>
      </c>
      <c r="AP11" s="82">
        <v>0.23434764304796527</v>
      </c>
      <c r="AQ11" s="82"/>
      <c r="AR11" s="82"/>
      <c r="AS11" s="82">
        <v>-0.73471981082107396</v>
      </c>
      <c r="AT11" s="82">
        <v>-0.71254317436537762</v>
      </c>
      <c r="AU11" s="82">
        <v>-0.64421320100641088</v>
      </c>
      <c r="AV11" s="82">
        <v>-0.49805503502606197</v>
      </c>
      <c r="AW11" s="82">
        <v>-0.52662328662148072</v>
      </c>
      <c r="AX11" s="82">
        <v>-0.55675684759900901</v>
      </c>
      <c r="AY11" s="82">
        <v>-0.61478860808445279</v>
      </c>
      <c r="AZ11" s="82">
        <v>-0.64774888243953643</v>
      </c>
      <c r="BA11" s="82">
        <v>-0.54335544992685991</v>
      </c>
      <c r="BB11" s="82">
        <v>-0.40432346461475882</v>
      </c>
      <c r="BC11" s="82">
        <v>-0.35144694122599401</v>
      </c>
      <c r="BD11" s="82">
        <v>-0.30039665871641502</v>
      </c>
      <c r="BE11" s="82">
        <v>-0.31665309858042429</v>
      </c>
      <c r="BF11" s="82">
        <v>-0.37718131281551931</v>
      </c>
      <c r="BG11" s="82">
        <v>-0.35168251130535572</v>
      </c>
      <c r="BH11" s="82">
        <v>-0.30982827905492227</v>
      </c>
      <c r="BI11" s="82">
        <v>-0.26372976530561038</v>
      </c>
      <c r="BJ11" s="82">
        <v>-0.2496613659699298</v>
      </c>
      <c r="BK11" s="82">
        <v>-0.26120935911299548</v>
      </c>
      <c r="BL11" s="82">
        <v>-0.27245577671834187</v>
      </c>
      <c r="BM11" s="82">
        <v>-0.3300177462168129</v>
      </c>
      <c r="BN11" s="82">
        <v>-0.33792691764978783</v>
      </c>
      <c r="BO11" s="82">
        <v>-0.30588355987316529</v>
      </c>
      <c r="BP11" s="82">
        <v>-0.27206745877897598</v>
      </c>
      <c r="BQ11" s="82">
        <v>-0.25648401667179999</v>
      </c>
      <c r="BR11" s="82">
        <v>-0.22268181019181471</v>
      </c>
      <c r="BS11" s="82">
        <v>-0.22114753695046183</v>
      </c>
      <c r="BT11" s="82">
        <v>-0.22959518671528215</v>
      </c>
      <c r="BU11" s="82">
        <v>-0.25107506518548256</v>
      </c>
      <c r="BV11" s="82">
        <v>-0.32167096428076919</v>
      </c>
      <c r="BW11" s="82">
        <v>-0.32759291791090411</v>
      </c>
      <c r="BX11" s="82">
        <v>-0.40520340023012008</v>
      </c>
      <c r="BY11" s="82">
        <v>-0.51876772368733637</v>
      </c>
      <c r="BZ11" s="82">
        <v>-0.54883004628943133</v>
      </c>
      <c r="CA11" s="82">
        <v>-0.59310789416844389</v>
      </c>
      <c r="CB11" s="82">
        <v>-0.57570485217537526</v>
      </c>
      <c r="CC11" s="82">
        <v>-0.51828975251570863</v>
      </c>
      <c r="CD11" s="82">
        <v>-0.58488881572282447</v>
      </c>
      <c r="CE11" s="82"/>
      <c r="CF11" s="82"/>
      <c r="CG11" s="82">
        <v>-0.60004240065696646</v>
      </c>
      <c r="CH11" s="82">
        <v>-0.55334894036530247</v>
      </c>
      <c r="CI11" s="82">
        <v>-0.49392623453101203</v>
      </c>
      <c r="CJ11" s="82">
        <v>-0.46689223893469811</v>
      </c>
      <c r="CK11" s="82">
        <v>-0.41978759851177866</v>
      </c>
      <c r="CL11" s="82">
        <v>-0.39571423038417702</v>
      </c>
      <c r="CM11" s="82">
        <v>-0.3522865586957708</v>
      </c>
      <c r="CN11" s="82">
        <v>-0.29316605207759361</v>
      </c>
      <c r="CO11" s="82">
        <v>-0.2514239346713652</v>
      </c>
      <c r="CP11" s="82">
        <v>-0.20249378783942099</v>
      </c>
      <c r="CQ11" s="82">
        <v>-0.17436432654283471</v>
      </c>
      <c r="CR11" s="82">
        <v>-0.15738428392940182</v>
      </c>
      <c r="CS11" s="82">
        <v>-0.12537829930342825</v>
      </c>
      <c r="CT11" s="82">
        <v>-0.10862463010727148</v>
      </c>
      <c r="CU11" s="82">
        <v>-0.1215617755026136</v>
      </c>
      <c r="CV11" s="82">
        <v>-0.12533780261902275</v>
      </c>
      <c r="CW11" s="82">
        <v>-0.15069404942955222</v>
      </c>
      <c r="CX11" s="82">
        <v>-0.17836805201457623</v>
      </c>
      <c r="CY11" s="82">
        <v>-0.18082629296536962</v>
      </c>
      <c r="CZ11" s="82">
        <v>-0.17817108479884639</v>
      </c>
      <c r="DA11" s="82">
        <v>-0.12244531678183146</v>
      </c>
      <c r="DB11" s="82">
        <v>-8.0262528434607516E-2</v>
      </c>
      <c r="DC11" s="82">
        <v>-5.6262117503233629E-2</v>
      </c>
      <c r="DD11" s="82">
        <v>-1.1387092322134206E-2</v>
      </c>
      <c r="DE11" s="82">
        <v>1.2109219474581195E-2</v>
      </c>
      <c r="DF11" s="82">
        <v>2.9284812983676609E-2</v>
      </c>
      <c r="DG11" s="82">
        <v>3.8667201491612263E-2</v>
      </c>
      <c r="DH11" s="82">
        <v>2.2251149874164693E-2</v>
      </c>
      <c r="DI11" s="82">
        <v>1.2957324127463032E-2</v>
      </c>
      <c r="DJ11" s="82">
        <v>1.0517134858529981E-2</v>
      </c>
      <c r="DK11" s="82">
        <v>3.5161065822969802E-2</v>
      </c>
      <c r="DL11" s="82">
        <v>5.2472761741638195E-2</v>
      </c>
      <c r="DM11" s="82">
        <v>3.3546573629258843E-2</v>
      </c>
      <c r="DN11" s="82">
        <v>5.1681977095461448E-2</v>
      </c>
      <c r="DO11" s="82">
        <v>4.5952405017428199E-2</v>
      </c>
      <c r="DP11" s="82">
        <v>7.3931168248038609E-2</v>
      </c>
      <c r="DQ11" s="82">
        <v>9.4409694191319268E-2</v>
      </c>
      <c r="DR11" s="82">
        <v>0.10133980740150624</v>
      </c>
      <c r="DS11" s="82"/>
      <c r="DT11" s="82"/>
      <c r="DU11" s="82">
        <v>-0.66032203996699679</v>
      </c>
      <c r="DV11" s="82">
        <v>-0.69349888070896115</v>
      </c>
      <c r="DW11" s="82">
        <v>-0.71166175552519262</v>
      </c>
      <c r="DX11" s="82">
        <v>-0.68267478721014407</v>
      </c>
      <c r="DY11" s="82">
        <v>-0.7390643321342687</v>
      </c>
      <c r="DZ11" s="82">
        <v>-0.76807174932234412</v>
      </c>
      <c r="EA11" s="82">
        <v>-0.82464859846773375</v>
      </c>
      <c r="EB11" s="82">
        <v>-0.85571683820380673</v>
      </c>
      <c r="EC11" s="82">
        <v>-0.88353128964524308</v>
      </c>
      <c r="ED11" s="82">
        <v>-0.93113068980619995</v>
      </c>
      <c r="EE11" s="82">
        <v>-0.93326241431448587</v>
      </c>
      <c r="EF11" s="82">
        <v>-0.95772046231359942</v>
      </c>
      <c r="EG11" s="82">
        <v>-0.93326137962303557</v>
      </c>
      <c r="EH11" s="82">
        <v>-0.89546041599280612</v>
      </c>
      <c r="EI11" s="82">
        <v>-0.89571921282207345</v>
      </c>
      <c r="EJ11" s="82">
        <v>-0.91494148513595608</v>
      </c>
      <c r="EK11" s="82">
        <v>-0.92274212529832156</v>
      </c>
      <c r="EL11" s="82">
        <v>-0.91416264887474763</v>
      </c>
      <c r="EM11" s="82">
        <v>-0.89160979741501778</v>
      </c>
      <c r="EN11" s="82">
        <v>-0.85587388726863767</v>
      </c>
      <c r="EO11" s="82">
        <v>-0.80055455521459451</v>
      </c>
      <c r="EP11" s="82">
        <v>-0.77695915710331853</v>
      </c>
      <c r="EQ11" s="82">
        <v>-0.72633891876500889</v>
      </c>
      <c r="ER11" s="82">
        <v>-0.68518217306441109</v>
      </c>
      <c r="ES11" s="82">
        <v>-0.67631780870901514</v>
      </c>
      <c r="ET11" s="82">
        <v>-0.64902332092533233</v>
      </c>
      <c r="EU11" s="82">
        <v>-0.6365373666311116</v>
      </c>
      <c r="EV11" s="82">
        <v>-0.58237609045882821</v>
      </c>
      <c r="EW11" s="82">
        <v>-0.58449933557414202</v>
      </c>
      <c r="EX11" s="82">
        <v>-0.58000210041912903</v>
      </c>
      <c r="EY11" s="82">
        <v>-0.57407678405149642</v>
      </c>
      <c r="EZ11" s="82">
        <v>-0.56595127097604725</v>
      </c>
      <c r="FA11" s="82">
        <v>-0.56993426018984805</v>
      </c>
      <c r="FB11" s="82">
        <v>-0.57970114067719247</v>
      </c>
      <c r="FC11" s="82">
        <v>-0.61091418465325276</v>
      </c>
      <c r="FD11" s="82">
        <v>-0.61190690221214716</v>
      </c>
      <c r="FE11" s="82">
        <v>-0.64264370904995916</v>
      </c>
      <c r="FF11" s="82">
        <v>-0.66040380054986403</v>
      </c>
      <c r="FG11" s="82"/>
      <c r="FH11" s="82"/>
      <c r="FI11" s="82">
        <v>-0.37927582124792519</v>
      </c>
      <c r="FJ11" s="82">
        <v>-0.39202540852697332</v>
      </c>
      <c r="FK11" s="82">
        <v>-0.37717020647748833</v>
      </c>
      <c r="FL11" s="82">
        <v>-0.41618109086734861</v>
      </c>
      <c r="FM11" s="82">
        <v>-0.39026939075404704</v>
      </c>
      <c r="FN11" s="82">
        <v>-0.38146073934737601</v>
      </c>
      <c r="FO11" s="82">
        <v>-0.38719736776002356</v>
      </c>
      <c r="FP11" s="82">
        <v>-0.31231771267128661</v>
      </c>
      <c r="FQ11" s="82">
        <v>-0.29974850767605915</v>
      </c>
      <c r="FR11" s="82">
        <v>-0.26376089791819124</v>
      </c>
      <c r="FS11" s="82">
        <v>-0.21874016070457242</v>
      </c>
      <c r="FT11" s="82">
        <v>-0.22964412949028148</v>
      </c>
      <c r="FU11" s="82">
        <v>-0.23343100188035759</v>
      </c>
      <c r="FV11" s="82">
        <v>-0.21032225498489554</v>
      </c>
      <c r="FW11" s="82">
        <v>-0.22679045624844557</v>
      </c>
      <c r="FX11" s="82">
        <v>-0.17916450718113858</v>
      </c>
      <c r="FY11" s="82">
        <v>-0.17272383341131708</v>
      </c>
      <c r="FZ11" s="82">
        <v>-0.16389159734824982</v>
      </c>
      <c r="GA11" s="82">
        <v>-0.12376141397186777</v>
      </c>
      <c r="GB11" s="82">
        <v>-9.7183420990280253E-2</v>
      </c>
      <c r="GC11" s="82">
        <v>-7.4121410253417688E-2</v>
      </c>
      <c r="GD11" s="82">
        <v>-7.8821028494996059E-2</v>
      </c>
      <c r="GE11" s="82">
        <v>-5.7880245226586191E-2</v>
      </c>
      <c r="GF11" s="82">
        <v>-8.8779956427015319E-2</v>
      </c>
      <c r="GG11" s="82">
        <v>-0.14293978898119106</v>
      </c>
      <c r="GH11" s="82">
        <v>-0.1985399914719331</v>
      </c>
      <c r="GI11" s="82">
        <v>-0.24248083370479359</v>
      </c>
      <c r="GJ11" s="82">
        <v>-0.23475539548083441</v>
      </c>
      <c r="GK11" s="82">
        <v>-0.19149789492827657</v>
      </c>
      <c r="GL11" s="82">
        <v>-9.8363807656072721E-2</v>
      </c>
      <c r="GM11" s="82">
        <v>-1.8785881676096926E-2</v>
      </c>
      <c r="GN11" s="82">
        <v>1.139726212436518E-2</v>
      </c>
      <c r="GO11" s="82">
        <v>3.6764543185232382E-2</v>
      </c>
      <c r="GP11" s="82">
        <v>9.1975827840286586E-2</v>
      </c>
      <c r="GQ11" s="82">
        <v>4.1297676148685805E-2</v>
      </c>
      <c r="GR11" s="82">
        <v>1.0789169153826977E-3</v>
      </c>
      <c r="GS11" s="82">
        <v>-3.5125309541789787E-3</v>
      </c>
      <c r="GT11" s="82">
        <v>-6.3055839151798007E-2</v>
      </c>
      <c r="GU11" s="82"/>
      <c r="GV11" s="82"/>
      <c r="GW11" s="82">
        <v>4.1966384033487361E-2</v>
      </c>
      <c r="GX11" s="82">
        <v>-1.9506589680659367E-2</v>
      </c>
      <c r="GY11" s="82">
        <v>-7.6477219018741605E-2</v>
      </c>
      <c r="GZ11" s="82">
        <v>-0.11473576063854665</v>
      </c>
      <c r="HA11" s="82">
        <v>-9.2689549411134442E-2</v>
      </c>
      <c r="HB11" s="82">
        <v>-9.6813061643516649E-2</v>
      </c>
      <c r="HC11" s="82">
        <v>-7.7232636257114809E-2</v>
      </c>
      <c r="HD11" s="82">
        <v>-0.10905796290910719</v>
      </c>
      <c r="HE11" s="82">
        <v>-0.1375521934156127</v>
      </c>
      <c r="HF11" s="82">
        <v>-0.12636337250046073</v>
      </c>
      <c r="HG11" s="82">
        <v>-0.16873353856655254</v>
      </c>
      <c r="HH11" s="82">
        <v>-0.14051263557844909</v>
      </c>
      <c r="HI11" s="82">
        <v>-0.1173742498007445</v>
      </c>
      <c r="HJ11" s="82">
        <v>-0.1536393316689072</v>
      </c>
      <c r="HK11" s="82">
        <v>-0.16623130521511983</v>
      </c>
      <c r="HL11" s="82">
        <v>-0.17234483190019786</v>
      </c>
      <c r="HM11" s="82">
        <v>-0.26298981853702519</v>
      </c>
      <c r="HN11" s="82">
        <v>-0.35643519895819886</v>
      </c>
      <c r="HO11" s="82">
        <v>-0.35380710608548221</v>
      </c>
      <c r="HP11" s="82">
        <v>-0.33690279070329598</v>
      </c>
      <c r="HQ11" s="82">
        <v>-0.32976050701309195</v>
      </c>
      <c r="HR11" s="82">
        <v>-0.22289461666785748</v>
      </c>
      <c r="HS11" s="82">
        <v>-0.21359905298349224</v>
      </c>
      <c r="HT11" s="82">
        <v>-0.21344823657100787</v>
      </c>
      <c r="HU11" s="82">
        <v>-0.16642114248114317</v>
      </c>
      <c r="HV11" s="82">
        <v>-0.19189045752130957</v>
      </c>
      <c r="HW11" s="82">
        <v>-0.16353774542018604</v>
      </c>
      <c r="HX11" s="82">
        <v>-0.13868277031912341</v>
      </c>
      <c r="HY11" s="82">
        <v>-0.10741004946603569</v>
      </c>
      <c r="HZ11" s="82">
        <v>-3.3283555409904408E-2</v>
      </c>
      <c r="IA11" s="82">
        <v>-3.3342887060105131E-2</v>
      </c>
      <c r="IB11" s="82">
        <v>6.7081438655366976E-4</v>
      </c>
      <c r="IC11" s="82">
        <v>-5.4194030299033413E-2</v>
      </c>
      <c r="ID11" s="82">
        <v>-0.12506791466170739</v>
      </c>
      <c r="IE11" s="82">
        <v>-0.16587993593310638</v>
      </c>
      <c r="IF11" s="82">
        <v>-0.2597292876349202</v>
      </c>
      <c r="IG11" s="82">
        <v>-0.24725744907255581</v>
      </c>
      <c r="IH11" s="82">
        <v>-0.20017976928300318</v>
      </c>
    </row>
    <row r="12" spans="1:242" x14ac:dyDescent="0.25"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</row>
    <row r="13" spans="1:242" x14ac:dyDescent="0.25">
      <c r="E13" s="56">
        <v>10000</v>
      </c>
      <c r="F13" s="56">
        <v>10000</v>
      </c>
      <c r="G13" s="56">
        <v>10000</v>
      </c>
      <c r="H13" s="56">
        <v>10000</v>
      </c>
      <c r="I13" s="56">
        <v>10000</v>
      </c>
      <c r="J13" s="56">
        <v>10000</v>
      </c>
      <c r="K13" s="56">
        <v>10000</v>
      </c>
      <c r="L13" s="56">
        <v>10000</v>
      </c>
      <c r="M13" s="56">
        <v>10000</v>
      </c>
      <c r="N13" s="56">
        <v>10000</v>
      </c>
      <c r="O13" s="56">
        <v>10000</v>
      </c>
      <c r="P13" s="56">
        <v>10000</v>
      </c>
      <c r="Q13" s="56">
        <v>10000</v>
      </c>
      <c r="R13" s="56">
        <v>10000</v>
      </c>
      <c r="S13" s="56">
        <v>10000</v>
      </c>
      <c r="T13" s="56">
        <v>10000</v>
      </c>
      <c r="U13" s="56">
        <v>10000</v>
      </c>
      <c r="V13" s="56">
        <v>10000</v>
      </c>
      <c r="W13" s="56">
        <v>10000</v>
      </c>
      <c r="X13" s="56">
        <v>10000</v>
      </c>
      <c r="Y13" s="56">
        <v>10000</v>
      </c>
      <c r="Z13" s="56">
        <v>10000</v>
      </c>
      <c r="AA13" s="56">
        <v>10000</v>
      </c>
      <c r="AB13" s="56">
        <v>10000</v>
      </c>
      <c r="AC13" s="56">
        <v>10000</v>
      </c>
      <c r="AD13" s="56">
        <v>10000</v>
      </c>
      <c r="AE13" s="56">
        <v>10000</v>
      </c>
      <c r="AF13" s="56">
        <v>10000</v>
      </c>
      <c r="AG13" s="56">
        <v>10000</v>
      </c>
      <c r="AH13" s="56">
        <v>10000</v>
      </c>
      <c r="AI13" s="56">
        <v>10000</v>
      </c>
      <c r="AJ13" s="56">
        <v>10000</v>
      </c>
      <c r="AK13" s="56">
        <v>10000</v>
      </c>
      <c r="AL13" s="56">
        <v>10000</v>
      </c>
      <c r="AM13" s="56">
        <v>10000</v>
      </c>
      <c r="AN13" s="56">
        <v>10000</v>
      </c>
      <c r="AO13" s="56">
        <v>10000</v>
      </c>
      <c r="AP13" s="56">
        <v>10000</v>
      </c>
      <c r="AQ13" s="56">
        <v>10000</v>
      </c>
      <c r="AR13" s="56">
        <v>-10000</v>
      </c>
      <c r="AS13" s="56">
        <v>-10000</v>
      </c>
      <c r="AT13" s="56">
        <v>-10000</v>
      </c>
      <c r="AU13" s="56">
        <v>-10000</v>
      </c>
      <c r="AV13" s="56">
        <v>-10000</v>
      </c>
      <c r="AW13" s="56">
        <v>-10000</v>
      </c>
      <c r="AX13" s="56">
        <v>-10000</v>
      </c>
      <c r="AY13" s="56">
        <v>-10000</v>
      </c>
      <c r="AZ13" s="56">
        <v>-10000</v>
      </c>
      <c r="BA13" s="56">
        <v>-10000</v>
      </c>
      <c r="BB13" s="56">
        <v>-10000</v>
      </c>
      <c r="BC13" s="56">
        <v>-10000</v>
      </c>
      <c r="BD13" s="56">
        <v>-10000</v>
      </c>
      <c r="BE13" s="56">
        <v>-10000</v>
      </c>
      <c r="BF13" s="56">
        <v>-10000</v>
      </c>
      <c r="BG13" s="56">
        <v>-10000</v>
      </c>
      <c r="BH13" s="56">
        <v>-10000</v>
      </c>
      <c r="BI13" s="56">
        <v>-10000</v>
      </c>
      <c r="BJ13" s="56">
        <v>-10000</v>
      </c>
      <c r="BK13" s="56">
        <v>-10000</v>
      </c>
      <c r="BL13" s="56">
        <v>-10000</v>
      </c>
      <c r="BM13" s="56">
        <v>-10000</v>
      </c>
      <c r="BN13" s="56">
        <v>-10000</v>
      </c>
      <c r="BO13" s="56">
        <v>-10000</v>
      </c>
      <c r="BP13" s="56">
        <v>-10000</v>
      </c>
      <c r="BQ13" s="56">
        <v>-10000</v>
      </c>
      <c r="BR13" s="56">
        <v>-10000</v>
      </c>
      <c r="BS13" s="56">
        <v>-10000</v>
      </c>
      <c r="BT13" s="56">
        <v>-10000</v>
      </c>
      <c r="BU13" s="56">
        <v>-10000</v>
      </c>
      <c r="BV13" s="56">
        <v>-10000</v>
      </c>
      <c r="BW13" s="56">
        <v>-10000</v>
      </c>
      <c r="BX13" s="56">
        <v>-10000</v>
      </c>
      <c r="BY13" s="56">
        <v>-10000</v>
      </c>
      <c r="BZ13" s="56">
        <v>-10000</v>
      </c>
      <c r="CA13" s="56">
        <v>-10000</v>
      </c>
      <c r="CB13" s="56">
        <v>-10000</v>
      </c>
      <c r="CC13" s="56">
        <v>-10000</v>
      </c>
      <c r="CD13" s="56">
        <v>-10000</v>
      </c>
      <c r="CE13" s="56">
        <v>-10000</v>
      </c>
      <c r="CF13" s="56">
        <v>10000</v>
      </c>
      <c r="CG13" s="56">
        <v>10000</v>
      </c>
      <c r="CH13" s="56">
        <v>10000</v>
      </c>
      <c r="CI13" s="56">
        <v>10000</v>
      </c>
      <c r="CJ13" s="56">
        <v>10000</v>
      </c>
      <c r="CK13" s="56">
        <v>10000</v>
      </c>
      <c r="CL13" s="56">
        <v>10000</v>
      </c>
      <c r="CM13" s="56">
        <v>10000</v>
      </c>
      <c r="CN13" s="56">
        <v>10000</v>
      </c>
      <c r="CO13" s="56">
        <v>10000</v>
      </c>
      <c r="CP13" s="56">
        <v>10000</v>
      </c>
      <c r="CQ13" s="56">
        <v>10000</v>
      </c>
      <c r="CR13" s="56">
        <v>10000</v>
      </c>
      <c r="CS13" s="56">
        <v>10000</v>
      </c>
      <c r="CT13" s="56">
        <v>10000</v>
      </c>
      <c r="CU13" s="56">
        <v>10000</v>
      </c>
      <c r="CV13" s="56">
        <v>10000</v>
      </c>
      <c r="CW13" s="56">
        <v>10000</v>
      </c>
      <c r="CX13" s="56">
        <v>10000</v>
      </c>
      <c r="CY13" s="56">
        <v>10000</v>
      </c>
      <c r="CZ13" s="56">
        <v>10000</v>
      </c>
      <c r="DA13" s="56">
        <v>10000</v>
      </c>
      <c r="DB13" s="56">
        <v>10000</v>
      </c>
      <c r="DC13" s="56">
        <v>10000</v>
      </c>
      <c r="DD13" s="56">
        <v>10000</v>
      </c>
      <c r="DE13" s="56">
        <v>10000</v>
      </c>
      <c r="DF13" s="56">
        <v>10000</v>
      </c>
      <c r="DG13" s="56">
        <v>10000</v>
      </c>
      <c r="DH13" s="56">
        <v>10000</v>
      </c>
      <c r="DI13" s="56">
        <v>10000</v>
      </c>
      <c r="DJ13" s="56">
        <v>10000</v>
      </c>
      <c r="DK13" s="56">
        <v>10000</v>
      </c>
      <c r="DL13" s="56">
        <v>10000</v>
      </c>
      <c r="DM13" s="56">
        <v>10000</v>
      </c>
      <c r="DN13" s="56">
        <v>10000</v>
      </c>
      <c r="DO13" s="56">
        <v>10000</v>
      </c>
      <c r="DP13" s="56">
        <v>10000</v>
      </c>
      <c r="DQ13" s="56">
        <v>10000</v>
      </c>
      <c r="DR13" s="56">
        <v>10000</v>
      </c>
      <c r="DS13" s="56">
        <v>10000</v>
      </c>
      <c r="DT13" s="56">
        <v>-10000</v>
      </c>
      <c r="DU13" s="56">
        <v>-10000</v>
      </c>
      <c r="DV13" s="56">
        <v>-10000</v>
      </c>
      <c r="DW13" s="56">
        <v>-10000</v>
      </c>
      <c r="DX13" s="56">
        <v>-10000</v>
      </c>
      <c r="DY13" s="56">
        <v>-10000</v>
      </c>
      <c r="DZ13" s="56">
        <v>-10000</v>
      </c>
      <c r="EA13" s="56">
        <v>-10000</v>
      </c>
      <c r="EB13" s="56">
        <v>-10000</v>
      </c>
      <c r="EC13" s="56">
        <v>-10000</v>
      </c>
      <c r="ED13" s="56">
        <v>-10000</v>
      </c>
      <c r="EE13" s="56">
        <v>-10000</v>
      </c>
      <c r="EF13" s="56">
        <v>-10000</v>
      </c>
      <c r="EG13" s="56">
        <v>-10000</v>
      </c>
      <c r="EH13" s="56">
        <v>-10000</v>
      </c>
      <c r="EI13" s="56">
        <v>-10000</v>
      </c>
      <c r="EJ13" s="56">
        <v>-10000</v>
      </c>
      <c r="EK13" s="56">
        <v>-10000</v>
      </c>
      <c r="EL13" s="56">
        <v>-10000</v>
      </c>
      <c r="EM13" s="56">
        <v>-10000</v>
      </c>
      <c r="EN13" s="56">
        <v>-10000</v>
      </c>
      <c r="EO13" s="56">
        <v>-10000</v>
      </c>
      <c r="EP13" s="56">
        <v>-10000</v>
      </c>
      <c r="EQ13" s="56">
        <v>-10000</v>
      </c>
      <c r="ER13" s="56">
        <v>-10000</v>
      </c>
      <c r="ES13" s="56">
        <v>-10000</v>
      </c>
      <c r="ET13" s="56">
        <v>-10000</v>
      </c>
      <c r="EU13" s="56">
        <v>-10000</v>
      </c>
      <c r="EV13" s="56">
        <v>-10000</v>
      </c>
      <c r="EW13" s="56">
        <v>-10000</v>
      </c>
      <c r="EX13" s="56">
        <v>-10000</v>
      </c>
      <c r="EY13" s="56">
        <v>-10000</v>
      </c>
      <c r="EZ13" s="56">
        <v>-10000</v>
      </c>
      <c r="FA13" s="56">
        <v>-10000</v>
      </c>
      <c r="FB13" s="56">
        <v>-10000</v>
      </c>
      <c r="FC13" s="56">
        <v>-10000</v>
      </c>
      <c r="FD13" s="56">
        <v>-10000</v>
      </c>
      <c r="FE13" s="56">
        <v>-10000</v>
      </c>
      <c r="FF13" s="56">
        <v>-10000</v>
      </c>
      <c r="FG13" s="56">
        <v>-10000</v>
      </c>
      <c r="FH13" s="56">
        <v>10000</v>
      </c>
      <c r="FI13" s="56">
        <v>10000</v>
      </c>
      <c r="FJ13" s="56">
        <v>10000</v>
      </c>
      <c r="FK13" s="56">
        <v>10000</v>
      </c>
      <c r="FL13" s="56">
        <v>10000</v>
      </c>
      <c r="FM13" s="56">
        <v>10000</v>
      </c>
      <c r="FN13" s="56">
        <v>10000</v>
      </c>
      <c r="FO13" s="56">
        <v>10000</v>
      </c>
      <c r="FP13" s="56">
        <v>10000</v>
      </c>
      <c r="FQ13" s="56">
        <v>10000</v>
      </c>
      <c r="FR13" s="56">
        <v>10000</v>
      </c>
      <c r="FS13" s="56">
        <v>10000</v>
      </c>
      <c r="FT13" s="56">
        <v>10000</v>
      </c>
      <c r="FU13" s="56">
        <v>10000</v>
      </c>
      <c r="FV13" s="56">
        <v>10000</v>
      </c>
      <c r="FW13" s="56">
        <v>10000</v>
      </c>
      <c r="FX13" s="56">
        <v>10000</v>
      </c>
      <c r="FY13" s="56">
        <v>10000</v>
      </c>
      <c r="FZ13" s="56">
        <v>10000</v>
      </c>
      <c r="GA13" s="56">
        <v>10000</v>
      </c>
      <c r="GB13" s="56">
        <v>10000</v>
      </c>
      <c r="GC13" s="56">
        <v>10000</v>
      </c>
      <c r="GD13" s="56">
        <v>10000</v>
      </c>
      <c r="GE13" s="56">
        <v>10000</v>
      </c>
      <c r="GF13" s="56">
        <v>10000</v>
      </c>
      <c r="GG13" s="56">
        <v>10000</v>
      </c>
      <c r="GH13" s="56">
        <v>10000</v>
      </c>
      <c r="GI13" s="56">
        <v>10000</v>
      </c>
      <c r="GJ13" s="56">
        <v>10000</v>
      </c>
      <c r="GK13" s="56">
        <v>10000</v>
      </c>
      <c r="GL13" s="56">
        <v>10000</v>
      </c>
      <c r="GM13" s="56">
        <v>10000</v>
      </c>
      <c r="GN13" s="56">
        <v>10000</v>
      </c>
      <c r="GO13" s="56">
        <v>10000</v>
      </c>
      <c r="GP13" s="56">
        <v>10000</v>
      </c>
      <c r="GQ13" s="56">
        <v>10000</v>
      </c>
      <c r="GR13" s="56">
        <v>10000</v>
      </c>
      <c r="GS13" s="56">
        <v>10000</v>
      </c>
      <c r="GT13" s="56">
        <v>10000</v>
      </c>
      <c r="GU13" s="56">
        <v>10000</v>
      </c>
      <c r="GV13" s="56">
        <v>-10000</v>
      </c>
      <c r="GW13" s="56">
        <v>-10000</v>
      </c>
      <c r="GX13" s="56">
        <v>-10000</v>
      </c>
      <c r="GY13" s="56">
        <v>-10000</v>
      </c>
      <c r="GZ13" s="56">
        <v>-10000</v>
      </c>
      <c r="HA13" s="56">
        <v>-10000</v>
      </c>
      <c r="HB13" s="56">
        <v>-10000</v>
      </c>
      <c r="HC13" s="56">
        <v>-10000</v>
      </c>
      <c r="HD13" s="56">
        <v>-10000</v>
      </c>
      <c r="HE13" s="56">
        <v>-10000</v>
      </c>
      <c r="HF13" s="56">
        <v>-10000</v>
      </c>
      <c r="HG13" s="56">
        <v>-10000</v>
      </c>
      <c r="HH13" s="56">
        <v>-10000</v>
      </c>
      <c r="HI13" s="56">
        <v>-10000</v>
      </c>
      <c r="HJ13" s="56">
        <v>-10000</v>
      </c>
      <c r="HK13" s="56">
        <v>-10000</v>
      </c>
      <c r="HL13" s="56">
        <v>-10000</v>
      </c>
      <c r="HM13" s="56">
        <v>-10000</v>
      </c>
      <c r="HN13" s="56">
        <v>-10000</v>
      </c>
      <c r="HO13" s="56">
        <v>-10000</v>
      </c>
      <c r="HP13" s="56">
        <v>-10000</v>
      </c>
      <c r="HQ13" s="56">
        <v>-10000</v>
      </c>
      <c r="HR13" s="56">
        <v>-10000</v>
      </c>
      <c r="HS13" s="56">
        <v>-10000</v>
      </c>
      <c r="HT13" s="56">
        <v>-10000</v>
      </c>
      <c r="HU13" s="56">
        <v>-10000</v>
      </c>
      <c r="HV13" s="56">
        <v>-10000</v>
      </c>
      <c r="HW13" s="56">
        <v>-10000</v>
      </c>
      <c r="HX13" s="56">
        <v>-10000</v>
      </c>
      <c r="HY13" s="56">
        <v>-10000</v>
      </c>
      <c r="HZ13" s="56">
        <v>-10000</v>
      </c>
      <c r="IA13" s="56">
        <v>-10000</v>
      </c>
      <c r="IB13" s="56">
        <v>-10000</v>
      </c>
      <c r="IC13" s="56">
        <v>-10000</v>
      </c>
      <c r="ID13" s="56">
        <v>-10000</v>
      </c>
      <c r="IE13" s="56">
        <v>-10000</v>
      </c>
      <c r="IF13" s="56">
        <v>-10000</v>
      </c>
      <c r="IG13" s="56">
        <v>-10000</v>
      </c>
      <c r="IH13" s="56">
        <v>-10000</v>
      </c>
    </row>
    <row r="14" spans="1:242" x14ac:dyDescent="0.25"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</row>
    <row r="15" spans="1:242" s="57" customFormat="1" ht="14.4" x14ac:dyDescent="0.3"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5"/>
      <c r="AR15" s="55"/>
      <c r="CE15" s="55"/>
      <c r="CF15" s="55"/>
    </row>
    <row r="16" spans="1:242" s="57" customFormat="1" ht="14.4" x14ac:dyDescent="0.3">
      <c r="B16" s="49"/>
      <c r="C16" s="49"/>
      <c r="D16" s="49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5"/>
      <c r="AR16" s="55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  <c r="DL16" s="54"/>
      <c r="DM16" s="54"/>
      <c r="DN16" s="54"/>
      <c r="DO16" s="54"/>
      <c r="DP16" s="54"/>
      <c r="DQ16" s="54"/>
      <c r="DR16" s="54"/>
      <c r="DS16" s="54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54"/>
      <c r="FG16" s="54"/>
      <c r="FH16" s="54"/>
      <c r="FI16" s="54"/>
      <c r="FJ16" s="54"/>
      <c r="FK16" s="54"/>
      <c r="FL16" s="54"/>
      <c r="FM16" s="54"/>
      <c r="FN16" s="54"/>
      <c r="FO16" s="54"/>
      <c r="FP16" s="54"/>
      <c r="FQ16" s="54"/>
      <c r="FR16" s="54"/>
      <c r="FS16" s="54"/>
      <c r="FT16" s="54"/>
      <c r="FU16" s="54"/>
      <c r="FV16" s="54"/>
      <c r="FW16" s="54"/>
      <c r="FX16" s="54"/>
      <c r="FY16" s="54"/>
      <c r="FZ16" s="54"/>
      <c r="GA16" s="54"/>
      <c r="GB16" s="54"/>
      <c r="GC16" s="54"/>
      <c r="GD16" s="54"/>
      <c r="GE16" s="54"/>
      <c r="GF16" s="54"/>
      <c r="GG16" s="54"/>
      <c r="GH16" s="54"/>
      <c r="GI16" s="54"/>
      <c r="GJ16" s="54"/>
      <c r="GK16" s="54"/>
      <c r="GL16" s="54"/>
      <c r="GM16" s="54"/>
      <c r="GN16" s="54"/>
      <c r="GO16" s="54"/>
      <c r="GP16" s="54"/>
      <c r="GQ16" s="54"/>
      <c r="GR16" s="54"/>
      <c r="GS16" s="54"/>
      <c r="GT16" s="54"/>
      <c r="GU16" s="54"/>
      <c r="GV16" s="54"/>
      <c r="GW16" s="54"/>
      <c r="GX16" s="54"/>
      <c r="GY16" s="54"/>
      <c r="GZ16" s="54"/>
      <c r="HA16" s="54"/>
      <c r="HB16" s="54"/>
      <c r="HC16" s="54"/>
      <c r="HD16" s="54"/>
      <c r="HE16" s="54"/>
      <c r="HF16" s="54"/>
      <c r="HG16" s="54"/>
      <c r="HH16" s="54"/>
      <c r="HI16" s="54"/>
      <c r="HJ16" s="54"/>
      <c r="HK16" s="54"/>
      <c r="HL16" s="54"/>
      <c r="HM16" s="54"/>
      <c r="HN16" s="54"/>
      <c r="HO16" s="54"/>
      <c r="HP16" s="54"/>
      <c r="HQ16" s="54"/>
      <c r="HR16" s="54"/>
      <c r="HS16" s="54"/>
      <c r="HT16" s="54"/>
      <c r="HU16" s="54"/>
      <c r="HV16" s="54"/>
      <c r="HW16" s="54"/>
      <c r="HX16" s="54"/>
      <c r="HY16" s="54"/>
      <c r="HZ16" s="54"/>
      <c r="IA16" s="54"/>
      <c r="IB16" s="54"/>
      <c r="IC16" s="54"/>
      <c r="ID16" s="54"/>
      <c r="IE16" s="54"/>
      <c r="IF16" s="54"/>
      <c r="IG16" s="54"/>
      <c r="IH16" s="54"/>
    </row>
    <row r="17" spans="5:242" s="57" customFormat="1" ht="14.4" x14ac:dyDescent="0.3"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  <c r="DL17" s="54"/>
      <c r="DM17" s="54"/>
      <c r="DN17" s="54"/>
      <c r="DO17" s="54"/>
      <c r="DP17" s="54"/>
      <c r="DQ17" s="54"/>
      <c r="DR17" s="54"/>
      <c r="DS17" s="54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54"/>
      <c r="FG17" s="54"/>
      <c r="FH17" s="54"/>
      <c r="FI17" s="54"/>
      <c r="FJ17" s="54"/>
      <c r="FK17" s="54"/>
      <c r="FL17" s="54"/>
      <c r="FM17" s="54"/>
      <c r="FN17" s="54"/>
      <c r="FO17" s="54"/>
      <c r="FP17" s="54"/>
      <c r="FQ17" s="54"/>
      <c r="FR17" s="54"/>
      <c r="FS17" s="54"/>
      <c r="FT17" s="54"/>
      <c r="FU17" s="54"/>
      <c r="FV17" s="54"/>
      <c r="FW17" s="54"/>
      <c r="FX17" s="54"/>
      <c r="FY17" s="54"/>
      <c r="FZ17" s="54"/>
      <c r="GA17" s="54"/>
      <c r="GB17" s="54"/>
      <c r="GC17" s="54"/>
      <c r="GD17" s="54"/>
      <c r="GE17" s="54"/>
      <c r="GF17" s="54"/>
      <c r="GG17" s="54"/>
      <c r="GH17" s="54"/>
      <c r="GI17" s="54"/>
      <c r="GJ17" s="54"/>
      <c r="GK17" s="54"/>
      <c r="GL17" s="54"/>
      <c r="GM17" s="54"/>
      <c r="GN17" s="54"/>
      <c r="GO17" s="54"/>
      <c r="GP17" s="54"/>
      <c r="GQ17" s="54"/>
      <c r="GR17" s="54"/>
      <c r="GS17" s="54"/>
      <c r="GT17" s="54"/>
      <c r="GU17" s="54"/>
      <c r="GV17" s="54"/>
      <c r="GW17" s="54"/>
      <c r="GX17" s="54"/>
      <c r="GY17" s="54"/>
      <c r="GZ17" s="54"/>
      <c r="HA17" s="54"/>
      <c r="HB17" s="54"/>
      <c r="HC17" s="54"/>
      <c r="HD17" s="54"/>
      <c r="HE17" s="54"/>
      <c r="HF17" s="54"/>
      <c r="HG17" s="54"/>
      <c r="HH17" s="54"/>
      <c r="HI17" s="54"/>
      <c r="HJ17" s="54"/>
      <c r="HK17" s="54"/>
      <c r="HL17" s="54"/>
      <c r="HM17" s="54"/>
      <c r="HN17" s="54"/>
      <c r="HO17" s="54"/>
      <c r="HP17" s="54"/>
      <c r="HQ17" s="54"/>
      <c r="HR17" s="54"/>
      <c r="HS17" s="54"/>
      <c r="HT17" s="54"/>
      <c r="HU17" s="54"/>
      <c r="HV17" s="54"/>
      <c r="HW17" s="54"/>
      <c r="HX17" s="54"/>
      <c r="HY17" s="54"/>
      <c r="HZ17" s="54"/>
      <c r="IA17" s="54"/>
      <c r="IB17" s="54"/>
      <c r="IC17" s="54"/>
      <c r="ID17" s="54"/>
      <c r="IE17" s="54"/>
      <c r="IF17" s="54"/>
      <c r="IG17" s="54"/>
      <c r="IH17" s="54"/>
    </row>
    <row r="18" spans="5:242" s="57" customFormat="1" ht="14.4" x14ac:dyDescent="0.3"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  <c r="DL18" s="54"/>
      <c r="DM18" s="54"/>
      <c r="DN18" s="54"/>
      <c r="DO18" s="54"/>
      <c r="DP18" s="54"/>
      <c r="DQ18" s="54"/>
      <c r="DR18" s="54"/>
      <c r="DS18" s="54"/>
      <c r="DT18" s="54"/>
      <c r="DU18" s="54"/>
      <c r="DV18" s="54"/>
      <c r="DW18" s="54"/>
      <c r="DX18" s="54"/>
      <c r="DY18" s="54"/>
      <c r="DZ18" s="54"/>
      <c r="EA18" s="54"/>
      <c r="EB18" s="54"/>
      <c r="EC18" s="54"/>
      <c r="ED18" s="54"/>
      <c r="EE18" s="54"/>
      <c r="EF18" s="54"/>
      <c r="EG18" s="54"/>
      <c r="EH18" s="54"/>
      <c r="EI18" s="54"/>
      <c r="EJ18" s="54"/>
      <c r="EK18" s="54"/>
      <c r="EL18" s="54"/>
      <c r="EM18" s="54"/>
      <c r="EN18" s="54"/>
      <c r="EO18" s="54"/>
      <c r="EP18" s="54"/>
      <c r="EQ18" s="54"/>
      <c r="ER18" s="54"/>
      <c r="ES18" s="54"/>
      <c r="ET18" s="54"/>
      <c r="EU18" s="54"/>
      <c r="EV18" s="54"/>
      <c r="EW18" s="54"/>
      <c r="EX18" s="54"/>
      <c r="EY18" s="54"/>
      <c r="EZ18" s="54"/>
      <c r="FA18" s="54"/>
      <c r="FB18" s="54"/>
      <c r="FC18" s="54"/>
      <c r="FD18" s="54"/>
      <c r="FE18" s="54"/>
      <c r="FF18" s="54"/>
      <c r="FG18" s="54"/>
      <c r="FH18" s="54"/>
      <c r="FI18" s="54"/>
      <c r="FJ18" s="54"/>
      <c r="FK18" s="54"/>
      <c r="FL18" s="54"/>
      <c r="FM18" s="54"/>
      <c r="FN18" s="54"/>
      <c r="FO18" s="54"/>
      <c r="FP18" s="54"/>
      <c r="FQ18" s="54"/>
      <c r="FR18" s="54"/>
      <c r="FS18" s="54"/>
      <c r="FT18" s="54"/>
      <c r="FU18" s="54"/>
      <c r="FV18" s="54"/>
      <c r="FW18" s="54"/>
      <c r="FX18" s="54"/>
      <c r="FY18" s="54"/>
      <c r="FZ18" s="54"/>
      <c r="GA18" s="54"/>
      <c r="GB18" s="54"/>
      <c r="GC18" s="54"/>
      <c r="GD18" s="54"/>
      <c r="GE18" s="54"/>
      <c r="GF18" s="54"/>
      <c r="GG18" s="54"/>
      <c r="GH18" s="54"/>
      <c r="GI18" s="54"/>
      <c r="GJ18" s="54"/>
      <c r="GK18" s="54"/>
      <c r="GL18" s="54"/>
      <c r="GM18" s="54"/>
      <c r="GN18" s="54"/>
      <c r="GO18" s="54"/>
      <c r="GP18" s="54"/>
      <c r="GQ18" s="54"/>
      <c r="GR18" s="54"/>
      <c r="GS18" s="54"/>
      <c r="GT18" s="54"/>
      <c r="GU18" s="54"/>
      <c r="GV18" s="54"/>
      <c r="GW18" s="54"/>
      <c r="GX18" s="54"/>
      <c r="GY18" s="54"/>
      <c r="GZ18" s="54"/>
      <c r="HA18" s="54"/>
      <c r="HB18" s="54"/>
      <c r="HC18" s="54"/>
      <c r="HD18" s="54"/>
      <c r="HE18" s="54"/>
      <c r="HF18" s="54"/>
      <c r="HG18" s="54"/>
      <c r="HH18" s="54"/>
      <c r="HI18" s="54"/>
      <c r="HJ18" s="54"/>
      <c r="HK18" s="54"/>
      <c r="HL18" s="54"/>
      <c r="HM18" s="54"/>
      <c r="HN18" s="54"/>
      <c r="HO18" s="54"/>
      <c r="HP18" s="54"/>
      <c r="HQ18" s="54"/>
      <c r="HR18" s="54"/>
      <c r="HS18" s="54"/>
      <c r="HT18" s="54"/>
      <c r="HU18" s="54"/>
      <c r="HV18" s="54"/>
      <c r="HW18" s="54"/>
      <c r="HX18" s="54"/>
      <c r="HY18" s="54"/>
      <c r="HZ18" s="54"/>
      <c r="IA18" s="54"/>
      <c r="IB18" s="54"/>
      <c r="IC18" s="54"/>
      <c r="ID18" s="54"/>
      <c r="IE18" s="54"/>
      <c r="IF18" s="54"/>
      <c r="IG18" s="54"/>
      <c r="IH18" s="54"/>
    </row>
    <row r="19" spans="5:242" s="57" customFormat="1" ht="14.4" x14ac:dyDescent="0.3">
      <c r="AQ19" s="55"/>
      <c r="AR19" s="55"/>
      <c r="CE19" s="55"/>
      <c r="CF19" s="55"/>
    </row>
    <row r="20" spans="5:242" s="57" customFormat="1" ht="14.4" x14ac:dyDescent="0.3">
      <c r="M20" s="55"/>
      <c r="N20" s="55"/>
      <c r="O20" s="55"/>
      <c r="P20" s="55"/>
      <c r="Q20" s="55"/>
      <c r="R20" s="55"/>
      <c r="S20" s="55"/>
      <c r="U20" s="55"/>
      <c r="V20" s="55"/>
      <c r="W20" s="55"/>
      <c r="X20" s="55"/>
      <c r="Y20" s="55"/>
      <c r="AQ20" s="55"/>
      <c r="AR20" s="55"/>
      <c r="CE20" s="55"/>
      <c r="CF20" s="55"/>
    </row>
    <row r="21" spans="5:242" s="57" customFormat="1" ht="14.4" x14ac:dyDescent="0.3">
      <c r="M21" s="55"/>
      <c r="N21" s="80"/>
      <c r="O21" s="80"/>
      <c r="P21" s="80"/>
      <c r="Q21" s="80"/>
      <c r="R21" s="80"/>
      <c r="S21" s="80"/>
      <c r="U21" s="80"/>
      <c r="V21" s="80"/>
      <c r="W21" s="80"/>
      <c r="X21" s="80"/>
      <c r="Y21" s="80"/>
      <c r="AQ21" s="55"/>
      <c r="AR21" s="55"/>
      <c r="CE21" s="55"/>
      <c r="CF21" s="55"/>
    </row>
    <row r="22" spans="5:242" x14ac:dyDescent="0.25">
      <c r="N22" s="54"/>
      <c r="O22" s="54"/>
      <c r="P22" s="54"/>
      <c r="Q22" s="54"/>
      <c r="R22" s="54"/>
      <c r="S22" s="54"/>
      <c r="U22" s="80"/>
      <c r="V22" s="80"/>
      <c r="W22" s="80"/>
      <c r="X22" s="80"/>
      <c r="Y22" s="80"/>
    </row>
    <row r="23" spans="5:242" x14ac:dyDescent="0.25">
      <c r="N23" s="54"/>
      <c r="O23" s="54"/>
      <c r="P23" s="54"/>
      <c r="Q23" s="54"/>
      <c r="R23" s="54"/>
      <c r="S23" s="54"/>
      <c r="U23" s="80"/>
      <c r="V23" s="80"/>
      <c r="W23" s="80"/>
      <c r="X23" s="80"/>
      <c r="Y23" s="80"/>
    </row>
    <row r="24" spans="5:242" x14ac:dyDescent="0.25">
      <c r="N24" s="54"/>
      <c r="O24" s="54"/>
      <c r="P24" s="54"/>
      <c r="Q24" s="54"/>
      <c r="R24" s="54"/>
      <c r="S24" s="54"/>
      <c r="U24" s="80"/>
      <c r="V24" s="80"/>
      <c r="W24" s="80"/>
      <c r="X24" s="80"/>
      <c r="Y24" s="80"/>
    </row>
    <row r="25" spans="5:242" x14ac:dyDescent="0.25">
      <c r="N25" s="54"/>
      <c r="O25" s="54"/>
      <c r="P25" s="54"/>
      <c r="Q25" s="54"/>
      <c r="R25" s="54"/>
      <c r="S25" s="54"/>
      <c r="U25" s="80"/>
      <c r="V25" s="80"/>
      <c r="W25" s="80"/>
      <c r="X25" s="80"/>
      <c r="Y25" s="80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>
    <tabColor theme="9"/>
  </sheetPr>
  <dimension ref="A1:BS17"/>
  <sheetViews>
    <sheetView showGridLines="0" zoomScaleNormal="100" workbookViewId="0">
      <pane xSplit="2" ySplit="2" topLeftCell="BO3" activePane="bottomRight" state="frozen"/>
      <selection activeCell="CB17" sqref="CB17"/>
      <selection pane="topRight" activeCell="CB17" sqref="CB17"/>
      <selection pane="bottomLeft" activeCell="CB17" sqref="CB17"/>
      <selection pane="bottomRight" activeCell="BP10" sqref="BP10"/>
    </sheetView>
  </sheetViews>
  <sheetFormatPr defaultColWidth="9.109375" defaultRowHeight="12" x14ac:dyDescent="0.25"/>
  <cols>
    <col min="1" max="2" width="27" style="1" customWidth="1"/>
    <col min="3" max="95" width="9.109375" style="1"/>
    <col min="96" max="96" width="10.5546875" style="1" customWidth="1"/>
    <col min="97" max="16384" width="9.109375" style="1"/>
  </cols>
  <sheetData>
    <row r="1" spans="1:71" x14ac:dyDescent="0.25">
      <c r="C1" s="1">
        <v>2008</v>
      </c>
      <c r="D1" s="17"/>
      <c r="E1" s="17"/>
      <c r="G1" s="1">
        <v>2009</v>
      </c>
      <c r="H1" s="17"/>
      <c r="I1" s="17"/>
      <c r="K1" s="1">
        <v>2010</v>
      </c>
      <c r="L1" s="17"/>
      <c r="M1" s="17"/>
      <c r="O1" s="1">
        <v>2011</v>
      </c>
      <c r="P1" s="17"/>
      <c r="Q1" s="17"/>
      <c r="S1" s="1">
        <v>2012</v>
      </c>
      <c r="T1" s="17"/>
      <c r="U1" s="17"/>
      <c r="W1" s="1">
        <v>2013</v>
      </c>
      <c r="X1" s="17"/>
      <c r="Y1" s="17"/>
      <c r="AA1" s="1">
        <v>2014</v>
      </c>
      <c r="AB1" s="17"/>
      <c r="AC1" s="17"/>
      <c r="AE1" s="1">
        <v>2015</v>
      </c>
      <c r="AF1" s="17"/>
      <c r="AG1" s="17"/>
      <c r="AI1" s="1">
        <v>2016</v>
      </c>
      <c r="AJ1" s="17"/>
      <c r="AK1" s="17"/>
      <c r="AM1" s="1">
        <v>2017</v>
      </c>
      <c r="AN1" s="17"/>
      <c r="AO1" s="17"/>
      <c r="AQ1" s="1">
        <v>2018</v>
      </c>
      <c r="AR1" s="17"/>
      <c r="AS1" s="17"/>
      <c r="AU1" s="1">
        <v>2019</v>
      </c>
      <c r="AV1" s="17"/>
      <c r="AW1" s="17"/>
      <c r="AY1" s="1">
        <v>2020</v>
      </c>
      <c r="AZ1" s="17"/>
      <c r="BA1" s="17"/>
      <c r="BC1" s="1">
        <v>2021</v>
      </c>
      <c r="BD1" s="17"/>
      <c r="BE1" s="17"/>
      <c r="BG1" s="1">
        <v>2022</v>
      </c>
      <c r="BH1" s="17"/>
      <c r="BI1" s="17"/>
      <c r="BK1" s="1">
        <v>2023</v>
      </c>
      <c r="BL1" s="17"/>
      <c r="BM1" s="17"/>
      <c r="BO1" s="1">
        <v>2024</v>
      </c>
      <c r="BP1" s="17"/>
      <c r="BQ1" s="17"/>
    </row>
    <row r="2" spans="1:71" x14ac:dyDescent="0.25">
      <c r="C2" s="1" t="s">
        <v>147</v>
      </c>
      <c r="D2" s="1" t="s">
        <v>17</v>
      </c>
      <c r="E2" s="1" t="s">
        <v>18</v>
      </c>
      <c r="F2" s="1" t="s">
        <v>19</v>
      </c>
      <c r="G2" s="1" t="s">
        <v>148</v>
      </c>
      <c r="H2" s="1" t="s">
        <v>17</v>
      </c>
      <c r="I2" s="1" t="s">
        <v>18</v>
      </c>
      <c r="J2" s="1" t="s">
        <v>19</v>
      </c>
      <c r="K2" s="1" t="s">
        <v>149</v>
      </c>
      <c r="L2" s="1" t="s">
        <v>17</v>
      </c>
      <c r="M2" s="1" t="s">
        <v>18</v>
      </c>
      <c r="N2" s="1" t="s">
        <v>19</v>
      </c>
      <c r="O2" s="1" t="s">
        <v>150</v>
      </c>
      <c r="P2" s="1" t="s">
        <v>17</v>
      </c>
      <c r="Q2" s="1" t="s">
        <v>18</v>
      </c>
      <c r="R2" s="1" t="s">
        <v>19</v>
      </c>
      <c r="S2" s="1" t="s">
        <v>151</v>
      </c>
      <c r="T2" s="1" t="s">
        <v>17</v>
      </c>
      <c r="U2" s="1" t="s">
        <v>18</v>
      </c>
      <c r="V2" s="1" t="s">
        <v>19</v>
      </c>
      <c r="W2" s="1" t="s">
        <v>152</v>
      </c>
      <c r="X2" s="1" t="s">
        <v>17</v>
      </c>
      <c r="Y2" s="1" t="s">
        <v>18</v>
      </c>
      <c r="Z2" s="1" t="s">
        <v>19</v>
      </c>
      <c r="AA2" s="1" t="s">
        <v>153</v>
      </c>
      <c r="AB2" s="1" t="s">
        <v>17</v>
      </c>
      <c r="AC2" s="1" t="s">
        <v>18</v>
      </c>
      <c r="AD2" s="1" t="s">
        <v>19</v>
      </c>
      <c r="AE2" s="1" t="s">
        <v>154</v>
      </c>
      <c r="AF2" s="1" t="s">
        <v>17</v>
      </c>
      <c r="AG2" s="1" t="s">
        <v>18</v>
      </c>
      <c r="AH2" s="1" t="s">
        <v>19</v>
      </c>
      <c r="AI2" s="1" t="s">
        <v>155</v>
      </c>
      <c r="AJ2" s="1" t="s">
        <v>17</v>
      </c>
      <c r="AK2" s="1" t="s">
        <v>18</v>
      </c>
      <c r="AL2" s="1" t="s">
        <v>19</v>
      </c>
      <c r="AM2" s="1" t="s">
        <v>156</v>
      </c>
      <c r="AN2" s="1" t="s">
        <v>17</v>
      </c>
      <c r="AO2" s="1" t="s">
        <v>18</v>
      </c>
      <c r="AP2" s="1" t="s">
        <v>19</v>
      </c>
      <c r="AQ2" s="1" t="s">
        <v>157</v>
      </c>
      <c r="AR2" s="1" t="s">
        <v>17</v>
      </c>
      <c r="AS2" s="1" t="s">
        <v>18</v>
      </c>
      <c r="AT2" s="1" t="s">
        <v>19</v>
      </c>
      <c r="AU2" s="1" t="s">
        <v>158</v>
      </c>
      <c r="AV2" s="1" t="s">
        <v>17</v>
      </c>
      <c r="AW2" s="1" t="s">
        <v>18</v>
      </c>
      <c r="AX2" s="1" t="s">
        <v>19</v>
      </c>
      <c r="AY2" s="1" t="s">
        <v>159</v>
      </c>
      <c r="AZ2" s="1" t="s">
        <v>17</v>
      </c>
      <c r="BA2" s="1" t="s">
        <v>18</v>
      </c>
      <c r="BB2" s="1" t="s">
        <v>19</v>
      </c>
      <c r="BC2" s="1" t="s">
        <v>160</v>
      </c>
      <c r="BD2" s="1" t="s">
        <v>17</v>
      </c>
      <c r="BE2" s="1" t="s">
        <v>18</v>
      </c>
      <c r="BF2" s="1" t="s">
        <v>19</v>
      </c>
      <c r="BG2" s="1" t="s">
        <v>133</v>
      </c>
      <c r="BH2" s="1" t="s">
        <v>17</v>
      </c>
      <c r="BI2" s="1" t="s">
        <v>18</v>
      </c>
      <c r="BJ2" s="1" t="s">
        <v>19</v>
      </c>
      <c r="BK2" s="1" t="s">
        <v>167</v>
      </c>
      <c r="BL2" s="1" t="s">
        <v>17</v>
      </c>
      <c r="BM2" s="1" t="s">
        <v>18</v>
      </c>
      <c r="BN2" s="1" t="s">
        <v>19</v>
      </c>
      <c r="BO2" s="1" t="s">
        <v>172</v>
      </c>
      <c r="BP2" s="1" t="s">
        <v>17</v>
      </c>
      <c r="BQ2" s="1" t="s">
        <v>18</v>
      </c>
    </row>
    <row r="3" spans="1:71" x14ac:dyDescent="0.25">
      <c r="A3" s="1" t="s">
        <v>35</v>
      </c>
      <c r="B3" s="1" t="s">
        <v>59</v>
      </c>
      <c r="C3" s="6">
        <v>-0.55134053352620527</v>
      </c>
      <c r="D3" s="6">
        <v>-0.72055061316331726</v>
      </c>
      <c r="E3" s="6">
        <v>-1.293068564897657</v>
      </c>
      <c r="F3" s="6">
        <v>-1.3197304166625705</v>
      </c>
      <c r="G3" s="6">
        <v>-1.0431932435541766</v>
      </c>
      <c r="H3" s="6">
        <v>-0.21923768939742733</v>
      </c>
      <c r="I3" s="6">
        <v>1.035702056434284</v>
      </c>
      <c r="J3" s="6">
        <v>2.077758940205638</v>
      </c>
      <c r="K3" s="6">
        <v>2.3221830797403324</v>
      </c>
      <c r="L3" s="6">
        <v>2.2504597437308025</v>
      </c>
      <c r="M3" s="6">
        <v>2.0731244228027794</v>
      </c>
      <c r="N3" s="6">
        <v>1.937078413579332</v>
      </c>
      <c r="O3" s="6">
        <v>2.4335032886566412</v>
      </c>
      <c r="P3" s="6">
        <v>2.385194422771856</v>
      </c>
      <c r="Q3" s="6">
        <v>2.4785673395252994</v>
      </c>
      <c r="R3" s="6">
        <v>2.3376865535134295</v>
      </c>
      <c r="S3" s="6">
        <v>1.8554353386401989</v>
      </c>
      <c r="T3" s="6">
        <v>2.1236732019998468</v>
      </c>
      <c r="U3" s="6">
        <v>2.4734586990553455</v>
      </c>
      <c r="V3" s="6">
        <v>2.1718099490266725</v>
      </c>
      <c r="W3" s="6">
        <v>2.4032259954136261</v>
      </c>
      <c r="X3" s="6">
        <v>2.1911339108214127</v>
      </c>
      <c r="Y3" s="6">
        <v>2.2782472895402623</v>
      </c>
      <c r="Z3" s="6">
        <v>2.6137672248650961</v>
      </c>
      <c r="AA3" s="6">
        <v>2.6967255496955387</v>
      </c>
      <c r="AB3" s="6">
        <v>2.1242021721827067</v>
      </c>
      <c r="AC3" s="6">
        <v>1.6721281149200888</v>
      </c>
      <c r="AD3" s="6">
        <v>1.3943258202499931</v>
      </c>
      <c r="AE3" s="6">
        <v>1.871290435905441</v>
      </c>
      <c r="AF3" s="6">
        <v>2.3368810466381245</v>
      </c>
      <c r="AG3" s="6">
        <v>2.434243694859632</v>
      </c>
      <c r="AH3" s="6">
        <v>3.25241970787518</v>
      </c>
      <c r="AI3" s="6">
        <v>2.9675446203440576</v>
      </c>
      <c r="AJ3" s="6">
        <v>3.6064330983426069</v>
      </c>
      <c r="AK3" s="6">
        <v>3.6958735772565023</v>
      </c>
      <c r="AL3" s="6">
        <v>3.023633401027257</v>
      </c>
      <c r="AM3" s="6">
        <v>2.3638188892382677</v>
      </c>
      <c r="AN3" s="6">
        <v>1.992638610583602</v>
      </c>
      <c r="AO3" s="6">
        <v>1.3771015005696323</v>
      </c>
      <c r="AP3" s="6">
        <v>1.0216515990280803</v>
      </c>
      <c r="AQ3" s="6">
        <v>0.73422880000895063</v>
      </c>
      <c r="AR3" s="6">
        <v>-2.5987480901805398E-2</v>
      </c>
      <c r="AS3" s="6">
        <v>-1.1824254871054893</v>
      </c>
      <c r="AT3" s="6">
        <v>-1.7926610718752651</v>
      </c>
      <c r="AU3" s="6">
        <v>-2.0264435453433904</v>
      </c>
      <c r="AV3" s="11">
        <v>-2.3081085160445403</v>
      </c>
      <c r="AW3" s="11">
        <v>-2.2178444131556936</v>
      </c>
      <c r="AX3" s="11">
        <v>-2.6019282359621823</v>
      </c>
      <c r="AY3" s="11">
        <v>-2.5519975468895684</v>
      </c>
      <c r="AZ3" s="11">
        <v>-2.8662843801371176</v>
      </c>
      <c r="BA3" s="6">
        <v>-1.9615337207478674</v>
      </c>
      <c r="BB3" s="6">
        <v>-1.0167937527621809</v>
      </c>
      <c r="BC3" s="6">
        <v>-0.13247762760400464</v>
      </c>
      <c r="BD3" s="6">
        <v>4.6918419709840051E-2</v>
      </c>
      <c r="BE3" s="6">
        <v>-1.3568543286135255</v>
      </c>
      <c r="BF3" s="6">
        <v>-2.9494627662564015</v>
      </c>
      <c r="BG3" s="6">
        <v>-5.0846841730487515</v>
      </c>
      <c r="BH3" s="6">
        <v>-6.3095614060383536</v>
      </c>
      <c r="BI3" s="6">
        <v>-8.1417486676911341</v>
      </c>
      <c r="BJ3" s="6">
        <v>-9.0734857376468625</v>
      </c>
      <c r="BK3" s="6">
        <v>-7.8320833673181145</v>
      </c>
      <c r="BL3" s="6">
        <v>-5.3896204752404229</v>
      </c>
      <c r="BM3" s="6">
        <v>-2.083699517569289</v>
      </c>
      <c r="BN3" s="6">
        <v>3.9454054107952996E-2</v>
      </c>
      <c r="BO3" s="6">
        <v>1.0854905318296841</v>
      </c>
      <c r="BP3" s="6">
        <v>1.3676315733923117</v>
      </c>
      <c r="BQ3" s="6">
        <v>0.89922737090264626</v>
      </c>
      <c r="BS3" s="11"/>
    </row>
    <row r="4" spans="1:71" x14ac:dyDescent="0.25">
      <c r="A4" s="1" t="s">
        <v>141</v>
      </c>
      <c r="B4" s="1" t="s">
        <v>142</v>
      </c>
      <c r="C4" s="6">
        <v>-4.7484448296472035</v>
      </c>
      <c r="D4" s="6">
        <v>-5.1509484668091128</v>
      </c>
      <c r="E4" s="6">
        <v>-5.6604120378790777</v>
      </c>
      <c r="F4" s="6">
        <v>-6.1502010768519675</v>
      </c>
      <c r="G4" s="6">
        <v>-6.0267167551702725</v>
      </c>
      <c r="H4" s="6">
        <v>-5.482456758510823</v>
      </c>
      <c r="I4" s="6">
        <v>-5.0753924101189103</v>
      </c>
      <c r="J4" s="6">
        <v>-4.7826282880797288</v>
      </c>
      <c r="K4" s="6">
        <v>-4.7698581472957722</v>
      </c>
      <c r="L4" s="6">
        <v>-5.1263720815826188</v>
      </c>
      <c r="M4" s="6">
        <v>-5.2676470846398873</v>
      </c>
      <c r="N4" s="6">
        <v>-5.2459427074721994</v>
      </c>
      <c r="O4" s="6">
        <v>-5.4232269811818528</v>
      </c>
      <c r="P4" s="6">
        <v>-5.5790737086152173</v>
      </c>
      <c r="Q4" s="6">
        <v>-5.6495688332449143</v>
      </c>
      <c r="R4" s="6">
        <v>-5.9023021472721293</v>
      </c>
      <c r="S4" s="6">
        <v>-6.224923720684699</v>
      </c>
      <c r="T4" s="6">
        <v>-6.3484994778955448</v>
      </c>
      <c r="U4" s="6">
        <v>-6.2983310841404041</v>
      </c>
      <c r="V4" s="6">
        <v>-6.1397863735224396</v>
      </c>
      <c r="W4" s="6">
        <v>-6.2116876239723995</v>
      </c>
      <c r="X4" s="6">
        <v>-6.170014161633544</v>
      </c>
      <c r="Y4" s="6">
        <v>-6.175806234412244</v>
      </c>
      <c r="Z4" s="6">
        <v>-6.3010279978811141</v>
      </c>
      <c r="AA4" s="6">
        <v>-5.9457300644220252</v>
      </c>
      <c r="AB4" s="6">
        <v>-5.9386758564322584</v>
      </c>
      <c r="AC4" s="6">
        <v>-6.0906416474299361</v>
      </c>
      <c r="AD4" s="6">
        <v>-6.1174481472310163</v>
      </c>
      <c r="AE4" s="6">
        <v>-5.5033356318089863</v>
      </c>
      <c r="AF4" s="6">
        <v>-5.1480215811896617</v>
      </c>
      <c r="AG4" s="6">
        <v>-4.7033575196163246</v>
      </c>
      <c r="AH4" s="6">
        <v>-4.0890623310902816</v>
      </c>
      <c r="AI4" s="6">
        <v>-3.8216461411825478</v>
      </c>
      <c r="AJ4" s="6">
        <v>-3.3951551203777948</v>
      </c>
      <c r="AK4" s="6">
        <v>-3.2149707967536862</v>
      </c>
      <c r="AL4" s="6">
        <v>-3.1045250554845452</v>
      </c>
      <c r="AM4" s="6">
        <v>-3.5754065506360586</v>
      </c>
      <c r="AN4" s="6">
        <v>-3.6822319048045569</v>
      </c>
      <c r="AO4" s="6">
        <v>-3.6694262768135837</v>
      </c>
      <c r="AP4" s="6">
        <v>-3.6844891664310699</v>
      </c>
      <c r="AQ4" s="6">
        <v>-3.4207681182934593</v>
      </c>
      <c r="AR4" s="6">
        <v>-3.5498314551241417</v>
      </c>
      <c r="AS4" s="6">
        <v>-3.7341866615297614</v>
      </c>
      <c r="AT4" s="6">
        <v>-3.7955352300123959</v>
      </c>
      <c r="AU4" s="6">
        <v>-3.844010070581573</v>
      </c>
      <c r="AV4" s="6">
        <v>-3.9167896710187931</v>
      </c>
      <c r="AW4" s="6">
        <v>-3.8968170542686824</v>
      </c>
      <c r="AX4" s="6">
        <v>-3.79362154737816</v>
      </c>
      <c r="AY4" s="6">
        <v>-3.7144835044382303</v>
      </c>
      <c r="AZ4" s="6">
        <v>-3.1721106287735341</v>
      </c>
      <c r="BA4" s="6">
        <v>-2.6484167861836281</v>
      </c>
      <c r="BB4" s="6">
        <v>-2.3385105043924495</v>
      </c>
      <c r="BC4" s="6">
        <v>-2.4269985298703509</v>
      </c>
      <c r="BD4" s="6">
        <v>-2.7920378251193827</v>
      </c>
      <c r="BE4" s="6">
        <v>-3.3306278362087478</v>
      </c>
      <c r="BF4" s="6">
        <v>-4.4284476579008274</v>
      </c>
      <c r="BG4" s="6">
        <v>-5.6656615182972283</v>
      </c>
      <c r="BH4" s="6">
        <v>-6.7867163186967598</v>
      </c>
      <c r="BI4" s="6">
        <v>-8.7196584496896303</v>
      </c>
      <c r="BJ4" s="6">
        <v>-9.9752698574989118</v>
      </c>
      <c r="BK4" s="6">
        <v>-9.6393232974865324</v>
      </c>
      <c r="BL4" s="6">
        <v>-8.4386600454158689</v>
      </c>
      <c r="BM4" s="6">
        <v>-6.4121108769705195</v>
      </c>
      <c r="BN4" s="6">
        <v>-4.697366654421522</v>
      </c>
      <c r="BO4" s="6">
        <v>-3.8930344213122519</v>
      </c>
      <c r="BP4" s="6">
        <v>-3.5776533049589112</v>
      </c>
      <c r="BQ4" s="6">
        <v>-3.5688153413025558</v>
      </c>
      <c r="BS4" s="11"/>
    </row>
    <row r="5" spans="1:71" x14ac:dyDescent="0.25">
      <c r="A5" s="1" t="s">
        <v>168</v>
      </c>
      <c r="B5" s="1" t="s">
        <v>169</v>
      </c>
      <c r="C5" s="6">
        <v>4.1971042961209983</v>
      </c>
      <c r="D5" s="6">
        <v>4.4303978536457951</v>
      </c>
      <c r="E5" s="6">
        <v>4.3673434729814211</v>
      </c>
      <c r="F5" s="6">
        <v>4.8304706601893965</v>
      </c>
      <c r="G5" s="6">
        <v>4.9835235116160961</v>
      </c>
      <c r="H5" s="6">
        <v>5.2632190691133953</v>
      </c>
      <c r="I5" s="6">
        <v>6.1110944665531939</v>
      </c>
      <c r="J5" s="6">
        <v>6.8603872282853668</v>
      </c>
      <c r="K5" s="6">
        <v>7.0920412270361046</v>
      </c>
      <c r="L5" s="6">
        <v>7.3768318253134213</v>
      </c>
      <c r="M5" s="6">
        <v>7.3407715074426667</v>
      </c>
      <c r="N5" s="6">
        <v>7.1830211210515316</v>
      </c>
      <c r="O5" s="6">
        <v>7.8567302698384935</v>
      </c>
      <c r="P5" s="6">
        <v>7.9642681313870733</v>
      </c>
      <c r="Q5" s="6">
        <v>8.1281361727702137</v>
      </c>
      <c r="R5" s="6">
        <v>8.2399887007855597</v>
      </c>
      <c r="S5" s="6">
        <v>8.0803590593248984</v>
      </c>
      <c r="T5" s="6">
        <v>8.472172679895392</v>
      </c>
      <c r="U5" s="6">
        <v>8.7717897831957501</v>
      </c>
      <c r="V5" s="6">
        <v>8.3115963225491125</v>
      </c>
      <c r="W5" s="6">
        <v>8.6149136193860265</v>
      </c>
      <c r="X5" s="6">
        <v>8.3611480724549558</v>
      </c>
      <c r="Y5" s="6">
        <v>8.4540535239525063</v>
      </c>
      <c r="Z5" s="6">
        <v>8.9147952227462106</v>
      </c>
      <c r="AA5" s="6">
        <v>8.6424556141175639</v>
      </c>
      <c r="AB5" s="6">
        <v>8.0628780286149642</v>
      </c>
      <c r="AC5" s="6">
        <v>7.7627697623500254</v>
      </c>
      <c r="AD5" s="6">
        <v>7.5117739674810089</v>
      </c>
      <c r="AE5" s="6">
        <v>7.3746260677144271</v>
      </c>
      <c r="AF5" s="6">
        <v>7.4849026278277861</v>
      </c>
      <c r="AG5" s="6">
        <v>7.1376012144759571</v>
      </c>
      <c r="AH5" s="6">
        <v>7.3414820389654611</v>
      </c>
      <c r="AI5" s="6">
        <v>6.7891907615266049</v>
      </c>
      <c r="AJ5" s="6">
        <v>7.0015882187204017</v>
      </c>
      <c r="AK5" s="6">
        <v>6.910844374010189</v>
      </c>
      <c r="AL5" s="6">
        <v>6.1281584565118017</v>
      </c>
      <c r="AM5" s="6">
        <v>5.9392254398743258</v>
      </c>
      <c r="AN5" s="6">
        <v>5.6748705153881591</v>
      </c>
      <c r="AO5" s="6">
        <v>5.0465277773832158</v>
      </c>
      <c r="AP5" s="6">
        <v>4.7061407654591498</v>
      </c>
      <c r="AQ5" s="6">
        <v>4.1549969183024098</v>
      </c>
      <c r="AR5" s="6">
        <v>3.5238439742223364</v>
      </c>
      <c r="AS5" s="6">
        <v>2.5517611744242723</v>
      </c>
      <c r="AT5" s="6">
        <v>2.0028741581371308</v>
      </c>
      <c r="AU5" s="6">
        <v>1.8175665252381825</v>
      </c>
      <c r="AV5" s="6">
        <v>1.6086811549742528</v>
      </c>
      <c r="AW5" s="6">
        <v>1.6789726411129888</v>
      </c>
      <c r="AX5" s="6">
        <v>1.1916933114159778</v>
      </c>
      <c r="AY5" s="6">
        <v>1.1624859575486619</v>
      </c>
      <c r="AZ5" s="6">
        <v>0.3058262486364165</v>
      </c>
      <c r="BA5" s="6">
        <v>0.68688306543576072</v>
      </c>
      <c r="BB5" s="6">
        <v>1.3217167516302686</v>
      </c>
      <c r="BC5" s="6">
        <v>2.2945209022663464</v>
      </c>
      <c r="BD5" s="6">
        <v>2.8389562448292227</v>
      </c>
      <c r="BE5" s="6">
        <v>1.9737735075952223</v>
      </c>
      <c r="BF5" s="6">
        <v>1.4789848916444259</v>
      </c>
      <c r="BG5" s="6">
        <v>0.58097734524847677</v>
      </c>
      <c r="BH5" s="6">
        <v>0.47715491265840626</v>
      </c>
      <c r="BI5" s="6">
        <v>0.57790978199849619</v>
      </c>
      <c r="BJ5" s="6">
        <v>0.90178411985204932</v>
      </c>
      <c r="BK5" s="6">
        <v>1.8072399301684179</v>
      </c>
      <c r="BL5" s="6">
        <v>3.049039570175446</v>
      </c>
      <c r="BM5" s="6">
        <v>4.3284113594012306</v>
      </c>
      <c r="BN5" s="6">
        <v>4.7368207085294749</v>
      </c>
      <c r="BO5" s="6">
        <v>4.9785249531419362</v>
      </c>
      <c r="BP5" s="6">
        <v>4.9452848783512229</v>
      </c>
      <c r="BQ5" s="6">
        <v>4.468042712205202</v>
      </c>
      <c r="BS5" s="11"/>
    </row>
    <row r="6" spans="1:71" x14ac:dyDescent="0.25">
      <c r="A6" s="1" t="s">
        <v>36</v>
      </c>
      <c r="B6" s="1" t="s">
        <v>60</v>
      </c>
      <c r="C6" s="6">
        <v>0.99140846694480445</v>
      </c>
      <c r="D6" s="6">
        <v>1.1268034846812078</v>
      </c>
      <c r="E6" s="6">
        <v>1.2614204326763225</v>
      </c>
      <c r="F6" s="6">
        <v>1.2646689922900973</v>
      </c>
      <c r="G6" s="6">
        <v>1.2980765931956013</v>
      </c>
      <c r="H6" s="6">
        <v>1.3883080134656625</v>
      </c>
      <c r="I6" s="6">
        <v>1.4261874649817905</v>
      </c>
      <c r="J6" s="6">
        <v>1.3095738488850959</v>
      </c>
      <c r="K6" s="6">
        <v>1.7786602558523361</v>
      </c>
      <c r="L6" s="6">
        <v>1.9955904886568916</v>
      </c>
      <c r="M6" s="6">
        <v>2.2034500880660826</v>
      </c>
      <c r="N6" s="6">
        <v>2.7347157089970975</v>
      </c>
      <c r="O6" s="6">
        <v>2.5988362652170212</v>
      </c>
      <c r="P6" s="6">
        <v>2.8355506631164777</v>
      </c>
      <c r="Q6" s="6">
        <v>3.0887790670234683</v>
      </c>
      <c r="R6" s="6">
        <v>3.3249357601795531</v>
      </c>
      <c r="S6" s="6">
        <v>3.6145407092332111</v>
      </c>
      <c r="T6" s="6">
        <v>3.6883677309874003</v>
      </c>
      <c r="U6" s="6">
        <v>3.7913324652347251</v>
      </c>
      <c r="V6" s="6">
        <v>3.838152073765754</v>
      </c>
      <c r="W6" s="6">
        <v>3.903929284360518</v>
      </c>
      <c r="X6" s="6">
        <v>3.8061441819554154</v>
      </c>
      <c r="Y6" s="6">
        <v>3.9175071046007184</v>
      </c>
      <c r="Z6" s="6">
        <v>3.6916577876392442</v>
      </c>
      <c r="AA6" s="6">
        <v>3.6840367532618679</v>
      </c>
      <c r="AB6" s="6">
        <v>3.8529311730575855</v>
      </c>
      <c r="AC6" s="6">
        <v>3.9993746248624569</v>
      </c>
      <c r="AD6" s="6">
        <v>4.2931364378322101</v>
      </c>
      <c r="AE6" s="6">
        <v>4.4069507422986218</v>
      </c>
      <c r="AF6" s="6">
        <v>4.4720303878605909</v>
      </c>
      <c r="AG6" s="6">
        <v>4.6074474320689571</v>
      </c>
      <c r="AH6" s="6">
        <v>4.3233405087977683</v>
      </c>
      <c r="AI6" s="6">
        <v>4.4137302511345391</v>
      </c>
      <c r="AJ6" s="6">
        <v>4.5031137398974801</v>
      </c>
      <c r="AK6" s="6">
        <v>4.7645647701431484</v>
      </c>
      <c r="AL6" s="6">
        <v>5.2267048659699338</v>
      </c>
      <c r="AM6" s="6">
        <v>5.3176518545524969</v>
      </c>
      <c r="AN6" s="6">
        <v>5.4768810252385602</v>
      </c>
      <c r="AO6" s="6">
        <v>5.4084201535912362</v>
      </c>
      <c r="AP6" s="6">
        <v>5.4398866989479888</v>
      </c>
      <c r="AQ6" s="6">
        <v>5.5543651862290435</v>
      </c>
      <c r="AR6" s="6">
        <v>5.6650765813419754</v>
      </c>
      <c r="AS6" s="6">
        <v>5.7381213926800871</v>
      </c>
      <c r="AT6" s="6">
        <v>5.9018747399698253</v>
      </c>
      <c r="AU6" s="6">
        <v>5.6620186991064507</v>
      </c>
      <c r="AV6" s="11">
        <v>5.4532431220970992</v>
      </c>
      <c r="AW6" s="11">
        <v>5.2033426500135356</v>
      </c>
      <c r="AX6" s="11">
        <v>4.8238124752246696</v>
      </c>
      <c r="AY6" s="11">
        <v>4.6714411377954681</v>
      </c>
      <c r="AZ6" s="11">
        <v>3.764832693988271</v>
      </c>
      <c r="BA6" s="6">
        <v>3.3029236889497193</v>
      </c>
      <c r="BB6" s="6">
        <v>2.8976494701239459</v>
      </c>
      <c r="BC6" s="6">
        <v>2.4527987095586155</v>
      </c>
      <c r="BD6" s="6">
        <v>2.9547567747497347</v>
      </c>
      <c r="BE6" s="6">
        <v>2.9957764035002601</v>
      </c>
      <c r="BF6" s="6">
        <v>3.0703470844579925</v>
      </c>
      <c r="BG6" s="6">
        <v>3.4674128948840166</v>
      </c>
      <c r="BH6" s="6">
        <v>3.7064460835676059</v>
      </c>
      <c r="BI6" s="6">
        <v>4.0806604806552791</v>
      </c>
      <c r="BJ6" s="6">
        <v>4.3441411903615421</v>
      </c>
      <c r="BK6" s="6">
        <v>4.5970554959458365</v>
      </c>
      <c r="BL6" s="6">
        <v>4.6873849233662623</v>
      </c>
      <c r="BM6" s="6">
        <v>4.8220549850740539</v>
      </c>
      <c r="BN6" s="11">
        <v>4.9606024709446066</v>
      </c>
      <c r="BO6" s="11">
        <v>4.9126862370034257</v>
      </c>
      <c r="BP6" s="11">
        <v>4.9615595439613891</v>
      </c>
      <c r="BQ6" s="11">
        <v>5.040251904246178</v>
      </c>
      <c r="BS6" s="11"/>
    </row>
    <row r="7" spans="1:71" x14ac:dyDescent="0.25">
      <c r="A7" s="1" t="s">
        <v>37</v>
      </c>
      <c r="B7" s="1" t="s">
        <v>55</v>
      </c>
      <c r="C7" s="6">
        <v>0.44006793341859918</v>
      </c>
      <c r="D7" s="6">
        <v>0.40625287151789041</v>
      </c>
      <c r="E7" s="6">
        <v>-3.1648132221334391E-2</v>
      </c>
      <c r="F7" s="6">
        <v>-5.5061424372473008E-2</v>
      </c>
      <c r="G7" s="6">
        <v>0.25488334964142501</v>
      </c>
      <c r="H7" s="6">
        <v>1.169070324068235</v>
      </c>
      <c r="I7" s="6">
        <v>2.4618895214160741</v>
      </c>
      <c r="J7" s="6">
        <v>3.3873327890907343</v>
      </c>
      <c r="K7" s="6">
        <v>4.1008433355926677</v>
      </c>
      <c r="L7" s="6">
        <v>4.2460502323876934</v>
      </c>
      <c r="M7" s="6">
        <v>4.2765745108688611</v>
      </c>
      <c r="N7" s="6">
        <v>4.6717941225764292</v>
      </c>
      <c r="O7" s="6">
        <v>5.0323395538736628</v>
      </c>
      <c r="P7" s="6">
        <v>5.2207450858883337</v>
      </c>
      <c r="Q7" s="6">
        <v>5.5673464065487686</v>
      </c>
      <c r="R7" s="6">
        <v>5.6626223136929825</v>
      </c>
      <c r="S7" s="6">
        <v>5.4699760478734101</v>
      </c>
      <c r="T7" s="6">
        <v>5.8120409329872471</v>
      </c>
      <c r="U7" s="6">
        <v>6.2647911642900693</v>
      </c>
      <c r="V7" s="6">
        <v>6.0099620227924264</v>
      </c>
      <c r="W7" s="6">
        <v>6.3071552797741441</v>
      </c>
      <c r="X7" s="6">
        <v>5.9972780927768286</v>
      </c>
      <c r="Y7" s="6">
        <v>6.1957543941409812</v>
      </c>
      <c r="Z7" s="6">
        <v>6.3054250125043412</v>
      </c>
      <c r="AA7" s="6">
        <v>6.3807623029574048</v>
      </c>
      <c r="AB7" s="6">
        <v>5.9771333452402935</v>
      </c>
      <c r="AC7" s="6">
        <v>5.6715027397825457</v>
      </c>
      <c r="AD7" s="6">
        <v>5.6874622580822036</v>
      </c>
      <c r="AE7" s="6">
        <v>6.2782411782040635</v>
      </c>
      <c r="AF7" s="6">
        <v>6.8089114344987154</v>
      </c>
      <c r="AG7" s="6">
        <v>7.0416911269285887</v>
      </c>
      <c r="AH7" s="6">
        <v>7.575760216672947</v>
      </c>
      <c r="AI7" s="6">
        <v>7.3812748714785981</v>
      </c>
      <c r="AJ7" s="6">
        <v>8.109546838240087</v>
      </c>
      <c r="AK7" s="6">
        <v>8.4604383473996521</v>
      </c>
      <c r="AL7" s="6">
        <v>8.2503382669971899</v>
      </c>
      <c r="AM7" s="6">
        <v>7.681470743790765</v>
      </c>
      <c r="AN7" s="6">
        <v>7.4695196358221612</v>
      </c>
      <c r="AO7" s="6">
        <v>6.7855216541608687</v>
      </c>
      <c r="AP7" s="6">
        <v>6.4615382979760678</v>
      </c>
      <c r="AQ7" s="6">
        <v>6.2885939862379931</v>
      </c>
      <c r="AR7" s="6">
        <v>5.6390891004401702</v>
      </c>
      <c r="AS7" s="6">
        <v>4.5556959055745985</v>
      </c>
      <c r="AT7" s="6">
        <v>4.1092136680945606</v>
      </c>
      <c r="AU7" s="6">
        <v>3.6355751537630612</v>
      </c>
      <c r="AV7" s="11">
        <v>3.1451346060525589</v>
      </c>
      <c r="AW7" s="11">
        <v>2.9854982368578424</v>
      </c>
      <c r="AX7" s="11">
        <v>2.2218842392624878</v>
      </c>
      <c r="AY7" s="11">
        <v>2.1194435909058997</v>
      </c>
      <c r="AZ7" s="11">
        <v>0.8985483138511543</v>
      </c>
      <c r="BA7" s="6">
        <v>1.3413899682018522</v>
      </c>
      <c r="BB7" s="6">
        <v>1.880855717361765</v>
      </c>
      <c r="BC7" s="6">
        <v>2.3203210819546114</v>
      </c>
      <c r="BD7" s="6">
        <v>3.0016751944595752</v>
      </c>
      <c r="BE7" s="6">
        <v>1.6389220748867346</v>
      </c>
      <c r="BF7" s="6">
        <v>0.12088431820159184</v>
      </c>
      <c r="BG7" s="6">
        <v>-1.6172712781647349</v>
      </c>
      <c r="BH7" s="6">
        <v>-2.6031153224707482</v>
      </c>
      <c r="BI7" s="6">
        <v>-4.0610881870358533</v>
      </c>
      <c r="BJ7" s="6">
        <v>-4.7293445472853204</v>
      </c>
      <c r="BK7" s="6">
        <v>-3.2350278713722767</v>
      </c>
      <c r="BL7" s="6">
        <v>-0.70223555187415998</v>
      </c>
      <c r="BM7" s="6">
        <v>2.7383554675047641</v>
      </c>
      <c r="BN7" s="6">
        <v>5.0000565250525604</v>
      </c>
      <c r="BO7" s="6">
        <v>5.99817676883311</v>
      </c>
      <c r="BP7" s="6">
        <v>6.3291911173536999</v>
      </c>
      <c r="BQ7" s="6">
        <v>5.9394792751488241</v>
      </c>
      <c r="BS7" s="11"/>
    </row>
    <row r="9" spans="1:71" x14ac:dyDescent="0.25"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</row>
    <row r="10" spans="1:71" x14ac:dyDescent="0.25"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</row>
    <row r="11" spans="1:71" x14ac:dyDescent="0.25">
      <c r="AS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</row>
    <row r="12" spans="1:71" x14ac:dyDescent="0.25">
      <c r="AS12" s="11"/>
      <c r="BD12" s="33"/>
    </row>
    <row r="13" spans="1:71" x14ac:dyDescent="0.25">
      <c r="AS13" s="11"/>
    </row>
    <row r="14" spans="1:71" x14ac:dyDescent="0.25">
      <c r="AS14" s="11"/>
    </row>
    <row r="17" spans="34:34" x14ac:dyDescent="0.25">
      <c r="AH17" s="11"/>
    </row>
  </sheetData>
  <phoneticPr fontId="33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theme="9"/>
  </sheetPr>
  <dimension ref="A1:BQ13"/>
  <sheetViews>
    <sheetView showGridLines="0" zoomScaleNormal="100" workbookViewId="0">
      <pane xSplit="2" ySplit="2" topLeftCell="BJ3" activePane="bottomRight" state="frozen"/>
      <selection activeCell="BP4" sqref="BP4"/>
      <selection pane="topRight" activeCell="BP4" sqref="BP4"/>
      <selection pane="bottomLeft" activeCell="BP4" sqref="BP4"/>
      <selection pane="bottomRight" activeCell="C1" sqref="C1:BO1"/>
    </sheetView>
  </sheetViews>
  <sheetFormatPr defaultColWidth="9.109375" defaultRowHeight="12" x14ac:dyDescent="0.25"/>
  <cols>
    <col min="1" max="2" width="9.109375" style="1" bestFit="1" customWidth="1"/>
    <col min="3" max="25" width="9.88671875" style="1" bestFit="1" customWidth="1"/>
    <col min="26" max="16384" width="9.109375" style="1"/>
  </cols>
  <sheetData>
    <row r="1" spans="1:69" x14ac:dyDescent="0.25">
      <c r="A1" s="38" t="s">
        <v>127</v>
      </c>
      <c r="C1" s="1">
        <v>2008</v>
      </c>
      <c r="D1" s="17"/>
      <c r="E1" s="17"/>
      <c r="G1" s="1">
        <v>2009</v>
      </c>
      <c r="H1" s="17"/>
      <c r="I1" s="17"/>
      <c r="K1" s="1">
        <v>2010</v>
      </c>
      <c r="L1" s="17"/>
      <c r="M1" s="17"/>
      <c r="O1" s="1">
        <v>2011</v>
      </c>
      <c r="P1" s="17"/>
      <c r="Q1" s="17"/>
      <c r="S1" s="1">
        <v>2012</v>
      </c>
      <c r="T1" s="17"/>
      <c r="U1" s="17"/>
      <c r="W1" s="1">
        <v>2013</v>
      </c>
      <c r="X1" s="17"/>
      <c r="Y1" s="17"/>
      <c r="AA1" s="1">
        <v>2014</v>
      </c>
      <c r="AB1" s="17"/>
      <c r="AC1" s="17"/>
      <c r="AE1" s="1">
        <v>2015</v>
      </c>
      <c r="AF1" s="17"/>
      <c r="AG1" s="17"/>
      <c r="AI1" s="1">
        <v>2016</v>
      </c>
      <c r="AJ1" s="17"/>
      <c r="AK1" s="17"/>
      <c r="AM1" s="1">
        <v>2017</v>
      </c>
      <c r="AN1" s="17"/>
      <c r="AO1" s="17"/>
      <c r="AQ1" s="1">
        <v>2018</v>
      </c>
      <c r="AR1" s="17"/>
      <c r="AS1" s="17"/>
      <c r="AU1" s="1">
        <v>2019</v>
      </c>
      <c r="AV1" s="17"/>
      <c r="AW1" s="17"/>
      <c r="AY1" s="1">
        <v>2020</v>
      </c>
      <c r="AZ1" s="17"/>
      <c r="BA1" s="17"/>
      <c r="BC1" s="1">
        <v>2021</v>
      </c>
      <c r="BD1" s="17"/>
      <c r="BE1" s="17"/>
      <c r="BG1" s="1">
        <v>2022</v>
      </c>
      <c r="BH1" s="17"/>
      <c r="BI1" s="17"/>
      <c r="BK1" s="1">
        <v>2023</v>
      </c>
      <c r="BL1" s="17"/>
      <c r="BM1" s="17"/>
      <c r="BO1" s="1">
        <v>2024</v>
      </c>
      <c r="BP1" s="17"/>
      <c r="BQ1" s="17"/>
    </row>
    <row r="2" spans="1:69" x14ac:dyDescent="0.25">
      <c r="C2" s="1" t="str">
        <f>'3. adat'!C2</f>
        <v>2008 Q1</v>
      </c>
      <c r="D2" s="1" t="str">
        <f>'3. adat'!D2</f>
        <v>Q2</v>
      </c>
      <c r="E2" s="1" t="str">
        <f>'3. adat'!E2</f>
        <v>Q3</v>
      </c>
      <c r="F2" s="1" t="str">
        <f>'3. adat'!F2</f>
        <v>Q4</v>
      </c>
      <c r="G2" s="1" t="str">
        <f>'3. adat'!G2</f>
        <v>2009 Q1</v>
      </c>
      <c r="H2" s="1" t="str">
        <f>'3. adat'!H2</f>
        <v>Q2</v>
      </c>
      <c r="I2" s="1" t="str">
        <f>'3. adat'!I2</f>
        <v>Q3</v>
      </c>
      <c r="J2" s="1" t="str">
        <f>'3. adat'!J2</f>
        <v>Q4</v>
      </c>
      <c r="K2" s="1" t="str">
        <f>'3. adat'!K2</f>
        <v>2010 Q1</v>
      </c>
      <c r="L2" s="1" t="str">
        <f>'3. adat'!L2</f>
        <v>Q2</v>
      </c>
      <c r="M2" s="1" t="str">
        <f>'3. adat'!M2</f>
        <v>Q3</v>
      </c>
      <c r="N2" s="1" t="str">
        <f>'3. adat'!N2</f>
        <v>Q4</v>
      </c>
      <c r="O2" s="1" t="str">
        <f>'3. adat'!O2</f>
        <v>2011 Q1</v>
      </c>
      <c r="P2" s="1" t="str">
        <f>'3. adat'!P2</f>
        <v>Q2</v>
      </c>
      <c r="Q2" s="1" t="str">
        <f>'3. adat'!Q2</f>
        <v>Q3</v>
      </c>
      <c r="R2" s="1" t="str">
        <f>'3. adat'!R2</f>
        <v>Q4</v>
      </c>
      <c r="S2" s="1" t="str">
        <f>'3. adat'!S2</f>
        <v>2012 Q1</v>
      </c>
      <c r="T2" s="1" t="str">
        <f>'3. adat'!T2</f>
        <v>Q2</v>
      </c>
      <c r="U2" s="1" t="str">
        <f>'3. adat'!U2</f>
        <v>Q3</v>
      </c>
      <c r="V2" s="1" t="str">
        <f>'3. adat'!V2</f>
        <v>Q4</v>
      </c>
      <c r="W2" s="1" t="str">
        <f>'3. adat'!W2</f>
        <v>2013 Q1</v>
      </c>
      <c r="X2" s="1" t="str">
        <f>'3. adat'!X2</f>
        <v>Q2</v>
      </c>
      <c r="Y2" s="1" t="str">
        <f>'3. adat'!Y2</f>
        <v>Q3</v>
      </c>
      <c r="Z2" s="1" t="str">
        <f>'3. adat'!Z2</f>
        <v>Q4</v>
      </c>
      <c r="AA2" s="1" t="str">
        <f>'3. adat'!AA2</f>
        <v>2014 Q1</v>
      </c>
      <c r="AB2" s="1" t="str">
        <f>'3. adat'!AB2</f>
        <v>Q2</v>
      </c>
      <c r="AC2" s="1" t="str">
        <f>'3. adat'!AC2</f>
        <v>Q3</v>
      </c>
      <c r="AD2" s="1" t="str">
        <f>'3. adat'!AD2</f>
        <v>Q4</v>
      </c>
      <c r="AE2" s="1" t="str">
        <f>'3. adat'!AE2</f>
        <v>2015 Q1</v>
      </c>
      <c r="AF2" s="1" t="str">
        <f>'3. adat'!AF2</f>
        <v>Q2</v>
      </c>
      <c r="AG2" s="1" t="str">
        <f>'3. adat'!AG2</f>
        <v>Q3</v>
      </c>
      <c r="AH2" s="1" t="str">
        <f>'3. adat'!AH2</f>
        <v>Q4</v>
      </c>
      <c r="AI2" s="1" t="str">
        <f>'3. adat'!AI2</f>
        <v>2016 Q1</v>
      </c>
      <c r="AJ2" s="1" t="str">
        <f>'3. adat'!AJ2</f>
        <v>Q2</v>
      </c>
      <c r="AK2" s="1" t="str">
        <f>'3. adat'!AK2</f>
        <v>Q3</v>
      </c>
      <c r="AL2" s="1" t="str">
        <f>'3. adat'!AL2</f>
        <v>Q4</v>
      </c>
      <c r="AM2" s="1" t="str">
        <f>'3. adat'!AM2</f>
        <v>2017 Q1</v>
      </c>
      <c r="AN2" s="1" t="str">
        <f>'3. adat'!AN2</f>
        <v>Q2</v>
      </c>
      <c r="AO2" s="1" t="str">
        <f>'3. adat'!AO2</f>
        <v>Q3</v>
      </c>
      <c r="AP2" s="1" t="str">
        <f>'3. adat'!AP2</f>
        <v>Q4</v>
      </c>
      <c r="AQ2" s="1" t="str">
        <f>'3. adat'!AQ2</f>
        <v>2018 Q1</v>
      </c>
      <c r="AR2" s="1" t="str">
        <f>'3. adat'!AR2</f>
        <v>Q2</v>
      </c>
      <c r="AS2" s="1" t="str">
        <f>'3. adat'!AS2</f>
        <v>Q3</v>
      </c>
      <c r="AT2" s="1" t="str">
        <f>'3. adat'!AT2</f>
        <v>Q4</v>
      </c>
      <c r="AU2" s="1" t="str">
        <f>'3. adat'!AU2</f>
        <v>2019 Q1</v>
      </c>
      <c r="AV2" s="1" t="str">
        <f>'3. adat'!AV2</f>
        <v>Q2</v>
      </c>
      <c r="AW2" s="1" t="str">
        <f>'3. adat'!AW2</f>
        <v>Q3</v>
      </c>
      <c r="AX2" s="1" t="str">
        <f>'3. adat'!AX2</f>
        <v>Q4</v>
      </c>
      <c r="AY2" s="1" t="str">
        <f>'3. adat'!AY2</f>
        <v>2020 Q1</v>
      </c>
      <c r="AZ2" s="1" t="str">
        <f>'3. adat'!AZ2</f>
        <v>Q2</v>
      </c>
      <c r="BA2" s="1" t="str">
        <f>'3. adat'!BA2</f>
        <v>Q3</v>
      </c>
      <c r="BB2" s="1" t="str">
        <f>'3. adat'!BB2</f>
        <v>Q4</v>
      </c>
      <c r="BC2" s="1" t="str">
        <f>'3. adat'!BC2</f>
        <v>2021 Q1</v>
      </c>
      <c r="BD2" s="1" t="str">
        <f>'3. adat'!BD2</f>
        <v>Q2</v>
      </c>
      <c r="BE2" s="1" t="str">
        <f>'3. adat'!BE2</f>
        <v>Q3</v>
      </c>
      <c r="BF2" s="1" t="str">
        <f>'3. adat'!BF2</f>
        <v>Q4</v>
      </c>
      <c r="BG2" s="1" t="str">
        <f>'3. adat'!BG2</f>
        <v>2022 Q1</v>
      </c>
      <c r="BH2" s="1" t="str">
        <f>'3. adat'!BH2</f>
        <v>Q2</v>
      </c>
      <c r="BI2" s="1" t="str">
        <f>'3. adat'!BI2</f>
        <v>Q3</v>
      </c>
      <c r="BJ2" s="1" t="str">
        <f>'3. adat'!BJ2</f>
        <v>Q4</v>
      </c>
      <c r="BK2" s="1" t="str">
        <f>'3. adat'!BK2</f>
        <v>2023 Q1</v>
      </c>
      <c r="BL2" s="1" t="str">
        <f>'3. adat'!BL2</f>
        <v>Q2</v>
      </c>
      <c r="BM2" s="1" t="str">
        <f>'3. adat'!BM2</f>
        <v>Q3</v>
      </c>
      <c r="BN2" s="1" t="str">
        <f>'3. adat'!BN2</f>
        <v>Q4</v>
      </c>
      <c r="BO2" s="1" t="str">
        <f>'3. adat'!BO2</f>
        <v>2024 Q1</v>
      </c>
      <c r="BP2" s="1" t="str">
        <f>'3. adat'!BP2</f>
        <v>Q2</v>
      </c>
      <c r="BQ2" s="1" t="str">
        <f>'3. adat'!BQ2</f>
        <v>Q3</v>
      </c>
    </row>
    <row r="3" spans="1:69" x14ac:dyDescent="0.25">
      <c r="A3" s="1" t="s">
        <v>14</v>
      </c>
      <c r="B3" s="1" t="s">
        <v>119</v>
      </c>
      <c r="C3" s="6">
        <v>15.873765624078203</v>
      </c>
      <c r="D3" s="6">
        <v>10.786158169340737</v>
      </c>
      <c r="E3" s="6">
        <v>4.9379384641321025</v>
      </c>
      <c r="F3" s="6">
        <v>-3.4479788700046043</v>
      </c>
      <c r="G3" s="6">
        <v>-18.196281148341683</v>
      </c>
      <c r="H3" s="6">
        <v>-15.323320161174379</v>
      </c>
      <c r="I3" s="6">
        <v>-9.051286754275651</v>
      </c>
      <c r="J3" s="6">
        <v>0.26156022098385279</v>
      </c>
      <c r="K3" s="6">
        <v>10.234643901577996</v>
      </c>
      <c r="L3" s="6">
        <v>13.371473409972936</v>
      </c>
      <c r="M3" s="6">
        <v>11.161303052769483</v>
      </c>
      <c r="N3" s="6">
        <v>9.8140855191869036</v>
      </c>
      <c r="O3" s="6">
        <v>12.894402179980943</v>
      </c>
      <c r="P3" s="6">
        <v>6.1172622263956811</v>
      </c>
      <c r="Q3" s="6">
        <v>4.578935656050902</v>
      </c>
      <c r="R3" s="6">
        <v>2.8486979294316512</v>
      </c>
      <c r="S3" s="6">
        <v>-0.6750107098611835</v>
      </c>
      <c r="T3" s="6">
        <v>0.33987712550343474</v>
      </c>
      <c r="U3" s="6">
        <v>-1.265563104833177</v>
      </c>
      <c r="V3" s="6">
        <v>-5.0529737455068471</v>
      </c>
      <c r="W3" s="6">
        <v>-0.80954027722731325</v>
      </c>
      <c r="X3" s="6">
        <v>2.6473234225473021</v>
      </c>
      <c r="Y3" s="6">
        <v>5.7469304741148903</v>
      </c>
      <c r="Z3" s="6">
        <v>8.7595616622305243</v>
      </c>
      <c r="AA3" s="6">
        <v>11.005110510087988</v>
      </c>
      <c r="AB3" s="6">
        <v>9.5720700042880651</v>
      </c>
      <c r="AC3" s="6">
        <v>8.7829786420190459</v>
      </c>
      <c r="AD3" s="6">
        <v>7.6217626480877101</v>
      </c>
      <c r="AE3" s="6">
        <v>7.2904652198232327</v>
      </c>
      <c r="AF3" s="6">
        <v>6.8273167022242944</v>
      </c>
      <c r="AG3" s="6">
        <v>6.4576325685854954</v>
      </c>
      <c r="AH3" s="6">
        <v>8.8594018606273437</v>
      </c>
      <c r="AI3" s="6">
        <v>3.0794584904833044</v>
      </c>
      <c r="AJ3" s="6">
        <v>7.5979097196297261</v>
      </c>
      <c r="AK3" s="6">
        <v>4.0396832083470429</v>
      </c>
      <c r="AL3" s="6">
        <v>0.62798133996871286</v>
      </c>
      <c r="AM3" s="6">
        <v>8.9563863446086742</v>
      </c>
      <c r="AN3" s="6">
        <v>5.117488936693789</v>
      </c>
      <c r="AO3" s="6">
        <v>5.0285961177536649</v>
      </c>
      <c r="AP3" s="6">
        <v>6.9855110662160058</v>
      </c>
      <c r="AQ3" s="6">
        <v>4.6196468885757724</v>
      </c>
      <c r="AR3" s="6">
        <v>6.2762338214812416</v>
      </c>
      <c r="AS3" s="6">
        <v>2.2662664071529122</v>
      </c>
      <c r="AT3" s="6">
        <v>6.7244240095336636</v>
      </c>
      <c r="AU3" s="6">
        <v>6.6693913237401148</v>
      </c>
      <c r="AV3" s="6">
        <v>3.2564593026481958</v>
      </c>
      <c r="AW3" s="6">
        <v>9.6395194793828836</v>
      </c>
      <c r="AX3" s="6">
        <v>2.4313445609936934</v>
      </c>
      <c r="AY3" s="6">
        <v>0.19662429909811863</v>
      </c>
      <c r="AZ3" s="6">
        <v>-23.955339155791691</v>
      </c>
      <c r="BA3" s="10">
        <v>-3.9655244131868272</v>
      </c>
      <c r="BB3" s="10">
        <v>3.3312012826417003</v>
      </c>
      <c r="BC3" s="10">
        <v>3.2502661146992011</v>
      </c>
      <c r="BD3" s="10">
        <v>34.176747930371874</v>
      </c>
      <c r="BE3" s="10">
        <v>1.7489362546712073</v>
      </c>
      <c r="BF3" s="10">
        <v>3.9904559188741473E-2</v>
      </c>
      <c r="BG3" s="10">
        <v>8.3088199932883668</v>
      </c>
      <c r="BH3" s="6">
        <v>9.4266584546255814</v>
      </c>
      <c r="BI3" s="6">
        <v>15.930083257516344</v>
      </c>
      <c r="BJ3" s="6">
        <v>11.962838800799759</v>
      </c>
      <c r="BK3" s="6">
        <v>7.9092641788992495</v>
      </c>
      <c r="BL3" s="6">
        <v>2.1493432723404879</v>
      </c>
      <c r="BM3" s="6">
        <v>-1.7771023351915289</v>
      </c>
      <c r="BN3" s="6">
        <v>-4.116972299611902</v>
      </c>
      <c r="BO3" s="6">
        <v>-5.3424957577349232</v>
      </c>
      <c r="BP3" s="6">
        <v>-2.1071563699888003</v>
      </c>
      <c r="BQ3" s="6">
        <v>-1.9427670534270334</v>
      </c>
    </row>
    <row r="4" spans="1:69" x14ac:dyDescent="0.25">
      <c r="A4" s="1" t="s">
        <v>15</v>
      </c>
      <c r="B4" s="1" t="s">
        <v>120</v>
      </c>
      <c r="C4" s="6">
        <v>14.373463451815866</v>
      </c>
      <c r="D4" s="6">
        <v>12.179603413526124</v>
      </c>
      <c r="E4" s="6">
        <v>4.6914705778121117</v>
      </c>
      <c r="F4" s="6">
        <v>-6.0783187242028305</v>
      </c>
      <c r="G4" s="6">
        <v>-20.910858668762174</v>
      </c>
      <c r="H4" s="6">
        <v>-21.333769081663618</v>
      </c>
      <c r="I4" s="6">
        <v>-13.002682833582014</v>
      </c>
      <c r="J4" s="6">
        <v>-0.54064268919272251</v>
      </c>
      <c r="K4" s="6">
        <v>8.1578976832832097</v>
      </c>
      <c r="L4" s="6">
        <v>12.760615276521079</v>
      </c>
      <c r="M4" s="6">
        <v>11.00200615617959</v>
      </c>
      <c r="N4" s="6">
        <v>7.3443483264655356</v>
      </c>
      <c r="O4" s="6">
        <v>11.546916386923783</v>
      </c>
      <c r="P4" s="6">
        <v>5.1459297985734196</v>
      </c>
      <c r="Q4" s="6">
        <v>1.1449251007185524</v>
      </c>
      <c r="R4" s="6">
        <v>-0.54252506788496646</v>
      </c>
      <c r="S4" s="6">
        <v>-1.957849908828905</v>
      </c>
      <c r="T4" s="6">
        <v>-2.7429918278906058</v>
      </c>
      <c r="U4" s="6">
        <v>-3.6987839416626258</v>
      </c>
      <c r="V4" s="6">
        <v>-4.1095207344291538</v>
      </c>
      <c r="W4" s="6">
        <v>-1.9189252293854651</v>
      </c>
      <c r="X4" s="6">
        <v>5.1703447563685927</v>
      </c>
      <c r="Y4" s="6">
        <v>4.4221394699317784</v>
      </c>
      <c r="Z4" s="6">
        <v>8.689804309160138</v>
      </c>
      <c r="AA4" s="6">
        <v>11.120634914393904</v>
      </c>
      <c r="AB4" s="6">
        <v>12.187980944290388</v>
      </c>
      <c r="AC4" s="6">
        <v>12.008300356260506</v>
      </c>
      <c r="AD4" s="6">
        <v>8.473751229330361</v>
      </c>
      <c r="AE4" s="6">
        <v>4.8807139247558666</v>
      </c>
      <c r="AF4" s="6">
        <v>4.4137366157829661</v>
      </c>
      <c r="AG4" s="6">
        <v>5.914419869361808</v>
      </c>
      <c r="AH4" s="6">
        <v>7.3877144959221681</v>
      </c>
      <c r="AI4" s="6">
        <v>5.2083135256422395</v>
      </c>
      <c r="AJ4" s="6">
        <v>5.3632153843765025</v>
      </c>
      <c r="AK4" s="6">
        <v>3.0943876966140351</v>
      </c>
      <c r="AL4" s="6">
        <v>0.51843530434582874</v>
      </c>
      <c r="AM4" s="6">
        <v>11.088680525756061</v>
      </c>
      <c r="AN4" s="6">
        <v>5.849976153876085</v>
      </c>
      <c r="AO4" s="6">
        <v>8.2502761589177993</v>
      </c>
      <c r="AP4" s="6">
        <v>8.5646797851847651</v>
      </c>
      <c r="AQ4" s="6">
        <v>4.9504358106024853</v>
      </c>
      <c r="AR4" s="6">
        <v>8.8519112252455301</v>
      </c>
      <c r="AS4" s="6">
        <v>6.2289446071461327</v>
      </c>
      <c r="AT4" s="6">
        <v>7.7621369355994148</v>
      </c>
      <c r="AU4" s="6">
        <v>8.3891505695158344</v>
      </c>
      <c r="AV4" s="6">
        <v>5.5695859524855109</v>
      </c>
      <c r="AW4" s="6">
        <v>11.483153525734863</v>
      </c>
      <c r="AX4" s="6">
        <v>7.4609593284020974</v>
      </c>
      <c r="AY4" s="6">
        <v>2.9779524182303305</v>
      </c>
      <c r="AZ4" s="6">
        <v>-16.204815789910626</v>
      </c>
      <c r="BA4" s="10">
        <v>-4.7266207514804535</v>
      </c>
      <c r="BB4" s="10">
        <v>2.4471980377342533</v>
      </c>
      <c r="BC4" s="10">
        <v>1.2316964850754886</v>
      </c>
      <c r="BD4" s="10">
        <v>25.220085436901527</v>
      </c>
      <c r="BE4" s="10">
        <v>5.3227542260937639</v>
      </c>
      <c r="BF4" s="10">
        <v>0.93257765653926583</v>
      </c>
      <c r="BG4" s="10">
        <v>10.837401850762802</v>
      </c>
      <c r="BH4" s="6">
        <v>9.6468207408966009</v>
      </c>
      <c r="BI4" s="6">
        <v>12.482871797559</v>
      </c>
      <c r="BJ4" s="6">
        <v>10.256210100450318</v>
      </c>
      <c r="BK4" s="6">
        <v>3.1947513558451703</v>
      </c>
      <c r="BL4" s="6">
        <v>-4.6708789367902028</v>
      </c>
      <c r="BM4" s="6">
        <v>-6.8002568692329532</v>
      </c>
      <c r="BN4" s="6">
        <v>-8.3996785422246205</v>
      </c>
      <c r="BO4" s="6">
        <v>-9.2360572747610235</v>
      </c>
      <c r="BP4" s="6">
        <v>-3.4287115627807765</v>
      </c>
      <c r="BQ4" s="6">
        <v>-0.94210512206532826</v>
      </c>
    </row>
    <row r="5" spans="1:69" x14ac:dyDescent="0.25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Z5" s="33"/>
    </row>
    <row r="6" spans="1:69" x14ac:dyDescent="0.25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Z6" s="33"/>
    </row>
    <row r="7" spans="1:69" x14ac:dyDescent="0.25">
      <c r="A7" s="1" t="s">
        <v>39</v>
      </c>
      <c r="B7" s="1" t="s">
        <v>61</v>
      </c>
      <c r="C7" s="6">
        <f t="shared" ref="C7:AF7" si="0">+C3-C4</f>
        <v>1.5003021722623373</v>
      </c>
      <c r="D7" s="6">
        <f t="shared" si="0"/>
        <v>-1.3934452441853864</v>
      </c>
      <c r="E7" s="6">
        <f t="shared" si="0"/>
        <v>0.24646788631999073</v>
      </c>
      <c r="F7" s="6">
        <f t="shared" si="0"/>
        <v>2.6303398541982261</v>
      </c>
      <c r="G7" s="6">
        <f t="shared" si="0"/>
        <v>2.7145775204204909</v>
      </c>
      <c r="H7" s="6">
        <f t="shared" si="0"/>
        <v>6.0104489204892388</v>
      </c>
      <c r="I7" s="6">
        <f t="shared" si="0"/>
        <v>3.9513960793063632</v>
      </c>
      <c r="J7" s="6">
        <f t="shared" si="0"/>
        <v>0.8022029101765753</v>
      </c>
      <c r="K7" s="6">
        <f t="shared" si="0"/>
        <v>2.0767462182947867</v>
      </c>
      <c r="L7" s="6">
        <f t="shared" si="0"/>
        <v>0.61085813345185613</v>
      </c>
      <c r="M7" s="6">
        <f t="shared" si="0"/>
        <v>0.15929689658989332</v>
      </c>
      <c r="N7" s="6">
        <f t="shared" si="0"/>
        <v>2.469737192721368</v>
      </c>
      <c r="O7" s="6">
        <f t="shared" si="0"/>
        <v>1.3474857930571602</v>
      </c>
      <c r="P7" s="6">
        <f t="shared" si="0"/>
        <v>0.97133242782226148</v>
      </c>
      <c r="Q7" s="6">
        <f t="shared" si="0"/>
        <v>3.4340105553323497</v>
      </c>
      <c r="R7" s="6">
        <f t="shared" si="0"/>
        <v>3.3912229973166177</v>
      </c>
      <c r="S7" s="6">
        <f t="shared" si="0"/>
        <v>1.2828391989677215</v>
      </c>
      <c r="T7" s="6">
        <f t="shared" si="0"/>
        <v>3.0828689533940405</v>
      </c>
      <c r="U7" s="6">
        <f t="shared" si="0"/>
        <v>2.4332208368294488</v>
      </c>
      <c r="V7" s="6">
        <f t="shared" si="0"/>
        <v>-0.9434530110776933</v>
      </c>
      <c r="W7" s="6">
        <f t="shared" si="0"/>
        <v>1.1093849521581518</v>
      </c>
      <c r="X7" s="6">
        <f t="shared" si="0"/>
        <v>-2.5230213338212906</v>
      </c>
      <c r="Y7" s="6">
        <f t="shared" si="0"/>
        <v>1.3247910041831119</v>
      </c>
      <c r="Z7" s="6">
        <f t="shared" si="0"/>
        <v>6.975735307038633E-2</v>
      </c>
      <c r="AA7" s="6">
        <f t="shared" si="0"/>
        <v>-0.1155244043059156</v>
      </c>
      <c r="AB7" s="6">
        <f t="shared" si="0"/>
        <v>-2.6159109400023226</v>
      </c>
      <c r="AC7" s="6">
        <f t="shared" si="0"/>
        <v>-3.2253217142414599</v>
      </c>
      <c r="AD7" s="6">
        <f t="shared" si="0"/>
        <v>-0.85198858124265087</v>
      </c>
      <c r="AE7" s="6">
        <f t="shared" si="0"/>
        <v>2.4097512950673661</v>
      </c>
      <c r="AF7" s="6">
        <f t="shared" si="0"/>
        <v>2.4135800864413284</v>
      </c>
      <c r="AG7" s="6">
        <f t="shared" ref="AG7:BA7" si="1">+AG3-AG4</f>
        <v>0.54321269922368742</v>
      </c>
      <c r="AH7" s="6">
        <f t="shared" si="1"/>
        <v>1.4716873647051756</v>
      </c>
      <c r="AI7" s="6">
        <f t="shared" si="1"/>
        <v>-2.128855035158935</v>
      </c>
      <c r="AJ7" s="6">
        <f t="shared" si="1"/>
        <v>2.2346943352532236</v>
      </c>
      <c r="AK7" s="6">
        <f t="shared" si="1"/>
        <v>0.94529551173300774</v>
      </c>
      <c r="AL7" s="6">
        <f t="shared" si="1"/>
        <v>0.10954603562288412</v>
      </c>
      <c r="AM7" s="6">
        <f t="shared" si="1"/>
        <v>-2.1322941811473868</v>
      </c>
      <c r="AN7" s="6">
        <f t="shared" si="1"/>
        <v>-0.73248721718229604</v>
      </c>
      <c r="AO7" s="6">
        <f t="shared" si="1"/>
        <v>-3.2216800411641344</v>
      </c>
      <c r="AP7" s="6">
        <f t="shared" si="1"/>
        <v>-1.5791687189687593</v>
      </c>
      <c r="AQ7" s="6">
        <f t="shared" si="1"/>
        <v>-0.33078892202671284</v>
      </c>
      <c r="AR7" s="6">
        <f t="shared" si="1"/>
        <v>-2.5756774037642884</v>
      </c>
      <c r="AS7" s="6">
        <f t="shared" si="1"/>
        <v>-3.9626781999932206</v>
      </c>
      <c r="AT7" s="6">
        <f t="shared" si="1"/>
        <v>-1.0377129260657512</v>
      </c>
      <c r="AU7" s="6">
        <f t="shared" si="1"/>
        <v>-1.7197592457757196</v>
      </c>
      <c r="AV7" s="6">
        <f t="shared" si="1"/>
        <v>-2.3131266498373151</v>
      </c>
      <c r="AW7" s="6">
        <f t="shared" si="1"/>
        <v>-1.8436340463519798</v>
      </c>
      <c r="AX7" s="6">
        <f t="shared" si="1"/>
        <v>-5.029614767408404</v>
      </c>
      <c r="AY7" s="6">
        <f t="shared" si="1"/>
        <v>-2.7813281191322119</v>
      </c>
      <c r="AZ7" s="6">
        <f t="shared" si="1"/>
        <v>-7.7505233658810653</v>
      </c>
      <c r="BA7" s="6">
        <f t="shared" si="1"/>
        <v>0.76109633829362622</v>
      </c>
      <c r="BB7" s="6">
        <f t="shared" ref="BB7:BH7" si="2">+BB3-BB4</f>
        <v>0.88400324490744708</v>
      </c>
      <c r="BC7" s="6">
        <f t="shared" si="2"/>
        <v>2.0185696296237126</v>
      </c>
      <c r="BD7" s="6">
        <f t="shared" si="2"/>
        <v>8.9566624934703469</v>
      </c>
      <c r="BE7" s="6">
        <f t="shared" si="2"/>
        <v>-3.5738179714225566</v>
      </c>
      <c r="BF7" s="6">
        <f t="shared" si="2"/>
        <v>-0.89267309735052436</v>
      </c>
      <c r="BG7" s="6">
        <f t="shared" si="2"/>
        <v>-2.5285818574744354</v>
      </c>
      <c r="BH7" s="6">
        <f t="shared" si="2"/>
        <v>-0.22016228627101952</v>
      </c>
      <c r="BI7" s="6">
        <f t="shared" ref="BI7:BJ7" si="3">+BI3-BI4</f>
        <v>3.4472114599573445</v>
      </c>
      <c r="BJ7" s="6">
        <f t="shared" si="3"/>
        <v>1.7066287003494409</v>
      </c>
      <c r="BK7" s="6">
        <f t="shared" ref="BK7:BL7" si="4">+BK3-BK4</f>
        <v>4.7145128230540791</v>
      </c>
      <c r="BL7" s="6">
        <f t="shared" si="4"/>
        <v>6.8202222091306908</v>
      </c>
      <c r="BM7" s="6">
        <f t="shared" ref="BM7:BN7" si="5">+BM3-BM4</f>
        <v>5.0231545340414243</v>
      </c>
      <c r="BN7" s="6">
        <f t="shared" si="5"/>
        <v>4.2827062426127185</v>
      </c>
      <c r="BO7" s="6">
        <f t="shared" ref="BO7:BP7" si="6">+BO3-BO4</f>
        <v>3.8935615170261002</v>
      </c>
      <c r="BP7" s="6">
        <f t="shared" si="6"/>
        <v>1.3215551927919762</v>
      </c>
      <c r="BQ7" s="6">
        <f t="shared" ref="BQ7" si="7">+BQ3-BQ4</f>
        <v>-1.0006619313617051</v>
      </c>
    </row>
    <row r="8" spans="1:69" x14ac:dyDescent="0.25">
      <c r="BD8" s="33"/>
    </row>
    <row r="9" spans="1:69" x14ac:dyDescent="0.25">
      <c r="AV9" s="6"/>
      <c r="BD9" s="33"/>
    </row>
    <row r="10" spans="1:69" x14ac:dyDescent="0.25">
      <c r="AV10" s="6"/>
      <c r="BD10" s="33"/>
    </row>
    <row r="13" spans="1:69" x14ac:dyDescent="0.25">
      <c r="BL13" s="6"/>
      <c r="BM13" s="6"/>
      <c r="BN13" s="6"/>
      <c r="BO13" s="6"/>
      <c r="BP13" s="6"/>
      <c r="BQ13" s="6"/>
    </row>
  </sheetData>
  <phoneticPr fontId="33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9"/>
  </sheetPr>
  <dimension ref="A1:BQ11"/>
  <sheetViews>
    <sheetView showGridLines="0" zoomScale="80" zoomScaleNormal="80" workbookViewId="0">
      <pane xSplit="2" ySplit="2" topLeftCell="BB3" activePane="bottomRight" state="frozen"/>
      <selection activeCell="CB17" sqref="CB17"/>
      <selection pane="topRight" activeCell="CB17" sqref="CB17"/>
      <selection pane="bottomLeft" activeCell="CB17" sqref="CB17"/>
      <selection pane="bottomRight" activeCell="BC8" sqref="BC8"/>
    </sheetView>
  </sheetViews>
  <sheetFormatPr defaultColWidth="9.109375" defaultRowHeight="12" x14ac:dyDescent="0.25"/>
  <cols>
    <col min="1" max="1" width="38.44140625" style="1" customWidth="1"/>
    <col min="2" max="2" width="30.109375" style="1" customWidth="1"/>
    <col min="3" max="95" width="9.109375" style="1"/>
    <col min="96" max="96" width="10.5546875" style="1" customWidth="1"/>
    <col min="97" max="16384" width="9.109375" style="1"/>
  </cols>
  <sheetData>
    <row r="1" spans="1:69" x14ac:dyDescent="0.25">
      <c r="A1" s="37" t="s">
        <v>126</v>
      </c>
      <c r="B1" s="12"/>
      <c r="C1" s="1">
        <v>2008</v>
      </c>
      <c r="D1" s="17"/>
      <c r="E1" s="17"/>
      <c r="G1" s="1">
        <v>2009</v>
      </c>
      <c r="H1" s="17"/>
      <c r="I1" s="17"/>
      <c r="K1" s="1">
        <v>2010</v>
      </c>
      <c r="L1" s="17"/>
      <c r="M1" s="17"/>
      <c r="O1" s="1">
        <v>2011</v>
      </c>
      <c r="P1" s="17"/>
      <c r="Q1" s="17"/>
      <c r="S1" s="1">
        <v>2012</v>
      </c>
      <c r="T1" s="17"/>
      <c r="U1" s="17"/>
      <c r="W1" s="1">
        <v>2013</v>
      </c>
      <c r="X1" s="17"/>
      <c r="Y1" s="17"/>
      <c r="AA1" s="1">
        <v>2014</v>
      </c>
      <c r="AB1" s="17"/>
      <c r="AC1" s="17"/>
      <c r="AE1" s="1">
        <v>2015</v>
      </c>
      <c r="AF1" s="17"/>
      <c r="AG1" s="17"/>
      <c r="AI1" s="1">
        <v>2016</v>
      </c>
      <c r="AJ1" s="17"/>
      <c r="AK1" s="17"/>
      <c r="AM1" s="1">
        <v>2017</v>
      </c>
      <c r="AN1" s="17"/>
      <c r="AO1" s="17"/>
      <c r="AQ1" s="1">
        <v>2018</v>
      </c>
      <c r="AR1" s="17"/>
      <c r="AS1" s="17"/>
      <c r="AU1" s="1">
        <v>2019</v>
      </c>
      <c r="AV1" s="17"/>
      <c r="AW1" s="17"/>
      <c r="AY1" s="1">
        <v>2020</v>
      </c>
      <c r="AZ1" s="17"/>
      <c r="BA1" s="17"/>
      <c r="BC1" s="1">
        <v>2021</v>
      </c>
      <c r="BD1" s="17"/>
      <c r="BE1" s="17"/>
      <c r="BG1" s="1">
        <v>2022</v>
      </c>
      <c r="BH1" s="17"/>
      <c r="BI1" s="17"/>
      <c r="BK1" s="1">
        <v>2023</v>
      </c>
      <c r="BL1" s="17"/>
      <c r="BM1" s="17"/>
      <c r="BO1" s="1">
        <v>2024</v>
      </c>
    </row>
    <row r="2" spans="1:69" x14ac:dyDescent="0.25">
      <c r="C2" s="1" t="str">
        <f>'1. adat'!AI2</f>
        <v>2008 Q1</v>
      </c>
      <c r="D2" s="1" t="str">
        <f>'1. adat'!AJ2</f>
        <v>Q2</v>
      </c>
      <c r="E2" s="1" t="str">
        <f>'1. adat'!AK2</f>
        <v>Q3</v>
      </c>
      <c r="F2" s="1" t="str">
        <f>'1. adat'!AL2</f>
        <v>Q4</v>
      </c>
      <c r="G2" s="1" t="str">
        <f>'1. adat'!AM2</f>
        <v>2009 Q1</v>
      </c>
      <c r="H2" s="1" t="str">
        <f>'1. adat'!AN2</f>
        <v>Q2</v>
      </c>
      <c r="I2" s="1" t="str">
        <f>'1. adat'!AO2</f>
        <v>Q3</v>
      </c>
      <c r="J2" s="1" t="str">
        <f>'1. adat'!AP2</f>
        <v>Q4</v>
      </c>
      <c r="K2" s="1" t="str">
        <f>'1. adat'!AQ2</f>
        <v>2010 Q1</v>
      </c>
      <c r="L2" s="1" t="str">
        <f>'1. adat'!AR2</f>
        <v>Q2</v>
      </c>
      <c r="M2" s="1" t="str">
        <f>'1. adat'!AS2</f>
        <v>Q3</v>
      </c>
      <c r="N2" s="1" t="str">
        <f>'1. adat'!AT2</f>
        <v>Q4</v>
      </c>
      <c r="O2" s="1" t="str">
        <f>'1. adat'!AU2</f>
        <v>2011 Q1</v>
      </c>
      <c r="P2" s="1" t="str">
        <f>'1. adat'!AV2</f>
        <v>Q2</v>
      </c>
      <c r="Q2" s="1" t="str">
        <f>'1. adat'!AW2</f>
        <v>Q3</v>
      </c>
      <c r="R2" s="1" t="str">
        <f>'1. adat'!AX2</f>
        <v>Q4</v>
      </c>
      <c r="S2" s="1" t="str">
        <f>'1. adat'!AY2</f>
        <v>2012 Q1</v>
      </c>
      <c r="T2" s="1" t="str">
        <f>'1. adat'!AZ2</f>
        <v>Q2</v>
      </c>
      <c r="U2" s="1" t="str">
        <f>'1. adat'!BA2</f>
        <v>Q3</v>
      </c>
      <c r="V2" s="1" t="str">
        <f>'1. adat'!BB2</f>
        <v>Q4</v>
      </c>
      <c r="W2" s="1" t="str">
        <f>'1. adat'!BC2</f>
        <v>2013 Q1</v>
      </c>
      <c r="X2" s="1" t="str">
        <f>'1. adat'!BD2</f>
        <v>Q2</v>
      </c>
      <c r="Y2" s="1" t="str">
        <f>'1. adat'!BE2</f>
        <v>Q3</v>
      </c>
      <c r="Z2" s="1" t="str">
        <f>'1. adat'!BF2</f>
        <v>Q4</v>
      </c>
      <c r="AA2" s="1" t="str">
        <f>'1. adat'!BG2</f>
        <v>2014 Q1</v>
      </c>
      <c r="AB2" s="1" t="str">
        <f>'1. adat'!BH2</f>
        <v>Q2</v>
      </c>
      <c r="AC2" s="1" t="str">
        <f>'1. adat'!BI2</f>
        <v>Q3</v>
      </c>
      <c r="AD2" s="1" t="str">
        <f>'1. adat'!BJ2</f>
        <v>Q4</v>
      </c>
      <c r="AE2" s="1" t="str">
        <f>'1. adat'!BK2</f>
        <v>2015 Q1</v>
      </c>
      <c r="AF2" s="1" t="str">
        <f>'1. adat'!BL2</f>
        <v>Q2</v>
      </c>
      <c r="AG2" s="1" t="str">
        <f>'1. adat'!BM2</f>
        <v>Q3</v>
      </c>
      <c r="AH2" s="1" t="str">
        <f>'1. adat'!BN2</f>
        <v>Q4</v>
      </c>
      <c r="AI2" s="1" t="str">
        <f>'1. adat'!BO2</f>
        <v>2016 Q1</v>
      </c>
      <c r="AJ2" s="1" t="str">
        <f>'1. adat'!BP2</f>
        <v>Q2</v>
      </c>
      <c r="AK2" s="1" t="str">
        <f>'1. adat'!BQ2</f>
        <v>Q3</v>
      </c>
      <c r="AL2" s="1" t="str">
        <f>'1. adat'!BR2</f>
        <v>Q4</v>
      </c>
      <c r="AM2" s="1" t="str">
        <f>'1. adat'!BS2</f>
        <v>2017 Q1</v>
      </c>
      <c r="AN2" s="1" t="str">
        <f>'1. adat'!BT2</f>
        <v>Q2</v>
      </c>
      <c r="AO2" s="1" t="str">
        <f>'1. adat'!BU2</f>
        <v>Q3</v>
      </c>
      <c r="AP2" s="1" t="str">
        <f>'1. adat'!BV2</f>
        <v>Q4</v>
      </c>
      <c r="AQ2" s="1" t="str">
        <f>'1. adat'!BW2</f>
        <v>2018 Q1</v>
      </c>
      <c r="AR2" s="1" t="str">
        <f>'1. adat'!BX2</f>
        <v>Q2</v>
      </c>
      <c r="AS2" s="1" t="str">
        <f>'1. adat'!BY2</f>
        <v>Q3</v>
      </c>
      <c r="AT2" s="1" t="str">
        <f>'1. adat'!BZ2</f>
        <v>Q4</v>
      </c>
      <c r="AU2" s="1" t="str">
        <f>'1. adat'!CA2</f>
        <v>2019 Q1</v>
      </c>
      <c r="AV2" s="1" t="str">
        <f>'1. adat'!CB2</f>
        <v>Q2</v>
      </c>
      <c r="AW2" s="1" t="str">
        <f>'1. adat'!CC2</f>
        <v>Q3</v>
      </c>
      <c r="AX2" s="1" t="str">
        <f>'1. adat'!CD2</f>
        <v>Q4</v>
      </c>
      <c r="AY2" s="1" t="str">
        <f>'1. adat'!CE2</f>
        <v>2020 Q1</v>
      </c>
      <c r="AZ2" s="1" t="str">
        <f>'1. adat'!CF2</f>
        <v>Q2</v>
      </c>
      <c r="BA2" s="1" t="str">
        <f>'1. adat'!CG2</f>
        <v>Q3</v>
      </c>
      <c r="BB2" s="1" t="str">
        <f>'1. adat'!CH2</f>
        <v>Q4</v>
      </c>
      <c r="BC2" s="1" t="str">
        <f>'1. adat'!CI2</f>
        <v>2021 Q1</v>
      </c>
      <c r="BD2" s="1" t="str">
        <f>'1. adat'!CJ2</f>
        <v>Q2</v>
      </c>
      <c r="BE2" s="1" t="str">
        <f>'1. adat'!CK2</f>
        <v>Q3</v>
      </c>
      <c r="BF2" s="1" t="str">
        <f>'1. adat'!CL2</f>
        <v>Q4</v>
      </c>
      <c r="BG2" s="1" t="str">
        <f>'1. adat'!CM2</f>
        <v>2022 Q1</v>
      </c>
      <c r="BH2" s="1" t="str">
        <f>'1. adat'!CN2</f>
        <v>Q2</v>
      </c>
      <c r="BI2" s="1" t="str">
        <f>'1. adat'!CO2</f>
        <v>Q3</v>
      </c>
      <c r="BJ2" s="1" t="str">
        <f>'1. adat'!CP2</f>
        <v>Q4</v>
      </c>
      <c r="BK2" s="1" t="str">
        <f>'1. adat'!CQ2</f>
        <v>2023 Q1</v>
      </c>
      <c r="BL2" s="1" t="str">
        <f>'1. adat'!CR2</f>
        <v>Q2</v>
      </c>
      <c r="BM2" s="1" t="str">
        <f>'1. adat'!CS2</f>
        <v>Q3</v>
      </c>
      <c r="BN2" s="1" t="str">
        <f>'1. adat'!CT2</f>
        <v>Q4</v>
      </c>
      <c r="BO2" s="1" t="str">
        <f>'1. adat'!CU2</f>
        <v>2024 Q1</v>
      </c>
      <c r="BP2" s="1" t="str">
        <f>'1. adat'!CV2</f>
        <v>Q2</v>
      </c>
      <c r="BQ2" s="1" t="str">
        <f>'1. adat'!CW2</f>
        <v>Q3</v>
      </c>
    </row>
    <row r="3" spans="1:69" x14ac:dyDescent="0.25">
      <c r="A3" s="12" t="s">
        <v>26</v>
      </c>
      <c r="B3" s="1" t="s">
        <v>65</v>
      </c>
      <c r="C3" s="13">
        <v>0.64920954552458454</v>
      </c>
      <c r="D3" s="13">
        <v>3.7051936184791003</v>
      </c>
      <c r="E3" s="13">
        <v>1.7552379875126434</v>
      </c>
      <c r="F3" s="13">
        <v>-4.228023967750147</v>
      </c>
      <c r="G3" s="13">
        <v>-9.3942730391598417</v>
      </c>
      <c r="H3" s="13">
        <v>-12.841850940685617</v>
      </c>
      <c r="I3" s="13">
        <v>-10.474140232300243</v>
      </c>
      <c r="J3" s="13">
        <v>-4.6579006405364822</v>
      </c>
      <c r="K3" s="13">
        <v>-2.0710307439792643</v>
      </c>
      <c r="L3" s="13">
        <v>-0.25529954977679381</v>
      </c>
      <c r="M3" s="13">
        <v>1.1535835447738378</v>
      </c>
      <c r="N3" s="13">
        <v>-0.1694455369542851</v>
      </c>
      <c r="O3" s="13">
        <v>1.2328292384765405</v>
      </c>
      <c r="P3" s="13">
        <v>0.41078047888525759</v>
      </c>
      <c r="Q3" s="13">
        <v>-1.6306886891472914</v>
      </c>
      <c r="R3" s="13">
        <v>-0.7507887043081638</v>
      </c>
      <c r="S3" s="13">
        <v>-1.1411000107034965</v>
      </c>
      <c r="T3" s="13">
        <v>-3.8859687926994724</v>
      </c>
      <c r="U3" s="13">
        <v>-3.1833824036720841</v>
      </c>
      <c r="V3" s="13">
        <v>-1.5372006463267667</v>
      </c>
      <c r="W3" s="13">
        <v>-1.8169714629123916</v>
      </c>
      <c r="X3" s="13">
        <v>3.3800170673110586</v>
      </c>
      <c r="Y3" s="13">
        <v>1.4651617467172002</v>
      </c>
      <c r="Z3" s="13">
        <v>3.2811253223098618</v>
      </c>
      <c r="AA3" s="13">
        <v>4.0227882001625801</v>
      </c>
      <c r="AB3" s="13">
        <v>6.59379431796836</v>
      </c>
      <c r="AC3" s="13">
        <v>6.2636876390506018</v>
      </c>
      <c r="AD3" s="13">
        <v>4.3851446677921331</v>
      </c>
      <c r="AE3" s="13">
        <v>2.1599488636087329</v>
      </c>
      <c r="AF3" s="13">
        <v>1.1391874137879938</v>
      </c>
      <c r="AG3" s="13">
        <v>2.3848652699864203</v>
      </c>
      <c r="AH3" s="13">
        <v>2.3833285515070912</v>
      </c>
      <c r="AI3" s="13">
        <v>2.9302415531459474</v>
      </c>
      <c r="AJ3" s="13">
        <v>0.81887440969762793</v>
      </c>
      <c r="AK3" s="13">
        <v>1.5792145856980966</v>
      </c>
      <c r="AL3" s="13">
        <v>1.9035682904488453</v>
      </c>
      <c r="AM3" s="13">
        <v>6.1736079450798229</v>
      </c>
      <c r="AN3" s="13">
        <v>4.1615079259041465</v>
      </c>
      <c r="AO3" s="13">
        <v>6.8638036891742047</v>
      </c>
      <c r="AP3" s="13">
        <v>5.6314503150196344</v>
      </c>
      <c r="AQ3" s="13">
        <v>5.3812765339100253</v>
      </c>
      <c r="AR3" s="13">
        <v>7.5971185870187696</v>
      </c>
      <c r="AS3" s="13">
        <v>8.9936230118284612</v>
      </c>
      <c r="AT3" s="13">
        <v>6.17608100871918</v>
      </c>
      <c r="AU3" s="13">
        <v>6.8695068507808941</v>
      </c>
      <c r="AV3" s="13">
        <v>6.9047599862110332</v>
      </c>
      <c r="AW3" s="13">
        <v>6.2737197308237285</v>
      </c>
      <c r="AX3" s="13">
        <v>8.4408987145960168</v>
      </c>
      <c r="AY3" s="13">
        <v>4.7658957630262222</v>
      </c>
      <c r="AZ3" s="13">
        <v>-5.9214257009949876</v>
      </c>
      <c r="BA3" s="13">
        <v>-4.740844670745858</v>
      </c>
      <c r="BB3" s="13">
        <v>-3.5002661473358074</v>
      </c>
      <c r="BC3" s="13">
        <v>-4.3322068107014076</v>
      </c>
      <c r="BD3" s="13">
        <v>11.711535614321349</v>
      </c>
      <c r="BE3" s="13">
        <v>9.1371778462188189</v>
      </c>
      <c r="BF3" s="13">
        <v>8.2372755311675974</v>
      </c>
      <c r="BG3" s="13">
        <v>10.513112470611759</v>
      </c>
      <c r="BH3" s="13">
        <v>6.9078974192107694</v>
      </c>
      <c r="BI3" s="13">
        <v>1.7765749896391867</v>
      </c>
      <c r="BJ3" s="13">
        <v>-1.121066149801436</v>
      </c>
      <c r="BK3" s="13">
        <v>-4.7722167367857509</v>
      </c>
      <c r="BL3" s="13">
        <v>-8.3635086760983626</v>
      </c>
      <c r="BM3" s="13">
        <v>-5.0013573279047563</v>
      </c>
      <c r="BN3" s="13">
        <v>-4.0785133626754089</v>
      </c>
      <c r="BO3" s="13">
        <v>-2.8843190494718556</v>
      </c>
      <c r="BP3" s="13">
        <v>0.87738062255637317</v>
      </c>
      <c r="BQ3" s="13">
        <v>0.32833937871406249</v>
      </c>
    </row>
    <row r="4" spans="1:69" x14ac:dyDescent="0.25">
      <c r="A4" s="12" t="s">
        <v>27</v>
      </c>
      <c r="B4" s="12" t="s">
        <v>124</v>
      </c>
      <c r="C4" s="13">
        <v>0.93451682646353407</v>
      </c>
      <c r="D4" s="13">
        <v>-0.90108581270563459</v>
      </c>
      <c r="E4" s="13">
        <v>0.17914590996062277</v>
      </c>
      <c r="F4" s="13">
        <v>1.8539650646560113</v>
      </c>
      <c r="G4" s="13">
        <v>2.1318607202044126</v>
      </c>
      <c r="H4" s="13">
        <v>4.5015945823514185</v>
      </c>
      <c r="I4" s="13">
        <v>2.7117368845058776</v>
      </c>
      <c r="J4" s="13">
        <v>0.53482569808634306</v>
      </c>
      <c r="K4" s="13">
        <v>1.6535963544426535</v>
      </c>
      <c r="L4" s="13">
        <v>0.9566590229363191</v>
      </c>
      <c r="M4" s="13">
        <v>0.48160169987637103</v>
      </c>
      <c r="N4" s="13">
        <v>1.8440258414390929</v>
      </c>
      <c r="O4" s="13">
        <v>1.5157488028000035</v>
      </c>
      <c r="P4" s="13">
        <v>1.0006579340869708</v>
      </c>
      <c r="Q4" s="13">
        <v>2.6265184496510585</v>
      </c>
      <c r="R4" s="13">
        <v>2.5504425858418842</v>
      </c>
      <c r="S4" s="13">
        <v>0.98248659537927052</v>
      </c>
      <c r="T4" s="13">
        <v>2.2652309196564295</v>
      </c>
      <c r="U4" s="13">
        <v>1.6555379604544018</v>
      </c>
      <c r="V4" s="13">
        <v>-0.95456910708553422</v>
      </c>
      <c r="W4" s="13">
        <v>0.81286688633259041</v>
      </c>
      <c r="X4" s="13">
        <v>-1.5831577878733967</v>
      </c>
      <c r="Y4" s="13">
        <v>1.3857436041518614</v>
      </c>
      <c r="Z4" s="13">
        <v>0.47435074733490989</v>
      </c>
      <c r="AA4" s="13">
        <v>0.71697668877855325</v>
      </c>
      <c r="AB4" s="13">
        <v>-1.2941301136921646</v>
      </c>
      <c r="AC4" s="13">
        <v>-1.4662868824960458</v>
      </c>
      <c r="AD4" s="13">
        <v>-0.22803478364555504</v>
      </c>
      <c r="AE4" s="13">
        <v>2.5400964827289876</v>
      </c>
      <c r="AF4" s="13">
        <v>2.2826308789319127</v>
      </c>
      <c r="AG4" s="13">
        <v>0.89462364604947431</v>
      </c>
      <c r="AH4" s="13">
        <v>1.5389918313673989</v>
      </c>
      <c r="AI4" s="13">
        <v>-1.451362883779842</v>
      </c>
      <c r="AJ4" s="13">
        <v>2.351690835781671</v>
      </c>
      <c r="AK4" s="13">
        <v>1.0660395980773154</v>
      </c>
      <c r="AL4" s="13">
        <v>0.12411054200107063</v>
      </c>
      <c r="AM4" s="13">
        <v>-1.0875036076188966</v>
      </c>
      <c r="AN4" s="13">
        <v>-0.12327479210486579</v>
      </c>
      <c r="AO4" s="13">
        <v>-2.0821135795628258</v>
      </c>
      <c r="AP4" s="13">
        <v>-0.80177954142248764</v>
      </c>
      <c r="AQ4" s="13">
        <v>1.5323881261264596E-2</v>
      </c>
      <c r="AR4" s="13">
        <v>-1.6026650461104315</v>
      </c>
      <c r="AS4" s="13">
        <v>-3.0857926487017151</v>
      </c>
      <c r="AT4" s="13">
        <v>-0.49782854067469196</v>
      </c>
      <c r="AU4" s="13">
        <v>-1.1267406986062549</v>
      </c>
      <c r="AV4" s="13">
        <v>-1.7796714759106218</v>
      </c>
      <c r="AW4" s="13">
        <v>-1.1952371762060072</v>
      </c>
      <c r="AX4" s="13">
        <v>-4.0319994648678774</v>
      </c>
      <c r="AY4" s="13">
        <v>-2.5901621737266369</v>
      </c>
      <c r="AZ4" s="13">
        <v>-7.9494609054780661</v>
      </c>
      <c r="BA4" s="13">
        <v>0.58373285250672546</v>
      </c>
      <c r="BB4" s="13">
        <v>0.75617289395423504</v>
      </c>
      <c r="BC4" s="13">
        <v>1.982584058364369</v>
      </c>
      <c r="BD4" s="13">
        <v>6.3316656235049606</v>
      </c>
      <c r="BE4" s="13">
        <v>-3.0498469567985627</v>
      </c>
      <c r="BF4" s="13">
        <v>-0.79550156458784005</v>
      </c>
      <c r="BG4" s="13">
        <v>-2.0891594083266551</v>
      </c>
      <c r="BH4" s="13">
        <v>3.1893126324664248E-2</v>
      </c>
      <c r="BI4" s="13">
        <v>2.9145307495423025</v>
      </c>
      <c r="BJ4" s="13">
        <v>1.4561987114546313</v>
      </c>
      <c r="BK4" s="13">
        <v>4.9109391318105029</v>
      </c>
      <c r="BL4" s="13">
        <v>6.3076118093203872</v>
      </c>
      <c r="BM4" s="13">
        <v>4.6121660449862922</v>
      </c>
      <c r="BN4" s="13">
        <v>3.8805458017927466</v>
      </c>
      <c r="BO4" s="13">
        <v>3.6790774183278168</v>
      </c>
      <c r="BP4" s="13">
        <v>0.93709506810620902</v>
      </c>
      <c r="BQ4" s="13">
        <v>-0.87102917921488554</v>
      </c>
    </row>
    <row r="6" spans="1:69" x14ac:dyDescent="0.25">
      <c r="BG6" s="13"/>
      <c r="BH6" s="13"/>
      <c r="BI6" s="13"/>
      <c r="BJ6" s="13"/>
      <c r="BK6" s="13"/>
      <c r="BL6" s="13"/>
      <c r="BM6" s="13"/>
      <c r="BN6" s="13"/>
      <c r="BO6" s="13"/>
      <c r="BP6" s="13"/>
    </row>
    <row r="7" spans="1:69" x14ac:dyDescent="0.25">
      <c r="A7" s="12"/>
      <c r="B7" s="12"/>
      <c r="BG7" s="13"/>
      <c r="BH7" s="13"/>
      <c r="BI7" s="13"/>
      <c r="BJ7" s="13"/>
      <c r="BK7" s="13"/>
      <c r="BL7" s="13"/>
      <c r="BM7" s="13"/>
      <c r="BN7" s="13"/>
      <c r="BO7" s="13"/>
      <c r="BP7" s="13"/>
    </row>
    <row r="8" spans="1:69" x14ac:dyDescent="0.25">
      <c r="A8" s="12"/>
      <c r="B8" s="12"/>
    </row>
    <row r="9" spans="1:69" x14ac:dyDescent="0.25">
      <c r="BL9" s="6"/>
      <c r="BM9" s="6"/>
      <c r="BN9" s="6"/>
      <c r="BO9" s="6"/>
      <c r="BP9" s="6"/>
    </row>
    <row r="10" spans="1:69" x14ac:dyDescent="0.25">
      <c r="BL10" s="6"/>
      <c r="BM10" s="6"/>
      <c r="BN10" s="6"/>
      <c r="BO10" s="6"/>
      <c r="BP10" s="6"/>
    </row>
    <row r="11" spans="1:69" x14ac:dyDescent="0.25">
      <c r="BL11" s="6"/>
      <c r="BM11" s="6"/>
      <c r="BN11" s="6"/>
      <c r="BO11" s="6"/>
    </row>
  </sheetData>
  <phoneticPr fontId="33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>
    <tabColor theme="9"/>
  </sheetPr>
  <dimension ref="A1:BQ9"/>
  <sheetViews>
    <sheetView showGridLines="0" zoomScale="110" zoomScaleNormal="110" workbookViewId="0">
      <pane xSplit="2" ySplit="2" topLeftCell="BI3" activePane="bottomRight" state="frozen"/>
      <selection activeCell="CB17" sqref="CB17"/>
      <selection pane="topRight" activeCell="CB17" sqref="CB17"/>
      <selection pane="bottomLeft" activeCell="CB17" sqref="CB17"/>
      <selection pane="bottomRight" sqref="A1:XFD1"/>
    </sheetView>
  </sheetViews>
  <sheetFormatPr defaultColWidth="9.109375" defaultRowHeight="12" x14ac:dyDescent="0.25"/>
  <cols>
    <col min="1" max="1" width="35.6640625" style="1" bestFit="1" customWidth="1"/>
    <col min="2" max="2" width="26.109375" style="1" customWidth="1"/>
    <col min="3" max="25" width="9.88671875" style="1" bestFit="1" customWidth="1"/>
    <col min="26" max="58" width="9.109375" style="1"/>
    <col min="59" max="59" width="9.109375" style="1" customWidth="1"/>
    <col min="60" max="95" width="9.109375" style="1"/>
    <col min="96" max="96" width="10.5546875" style="1" customWidth="1"/>
    <col min="97" max="16384" width="9.109375" style="1"/>
  </cols>
  <sheetData>
    <row r="1" spans="1:69" x14ac:dyDescent="0.25">
      <c r="A1" s="38" t="s">
        <v>128</v>
      </c>
      <c r="C1" s="1">
        <v>2008</v>
      </c>
      <c r="D1" s="17"/>
      <c r="E1" s="17"/>
      <c r="G1" s="1">
        <v>2009</v>
      </c>
      <c r="H1" s="17"/>
      <c r="I1" s="17"/>
      <c r="K1" s="1">
        <v>2010</v>
      </c>
      <c r="L1" s="17"/>
      <c r="M1" s="17"/>
      <c r="O1" s="1">
        <v>2011</v>
      </c>
      <c r="P1" s="17"/>
      <c r="Q1" s="17"/>
      <c r="S1" s="1">
        <v>2012</v>
      </c>
      <c r="T1" s="17"/>
      <c r="U1" s="17"/>
      <c r="W1" s="1">
        <v>2013</v>
      </c>
      <c r="X1" s="17"/>
      <c r="Y1" s="17"/>
      <c r="AA1" s="1">
        <v>2014</v>
      </c>
      <c r="AB1" s="17"/>
      <c r="AC1" s="17"/>
      <c r="AE1" s="1">
        <v>2015</v>
      </c>
      <c r="AF1" s="17"/>
      <c r="AG1" s="17"/>
      <c r="AI1" s="1">
        <v>2016</v>
      </c>
      <c r="AJ1" s="17"/>
      <c r="AK1" s="17"/>
      <c r="AM1" s="1">
        <v>2017</v>
      </c>
      <c r="AN1" s="17"/>
      <c r="AO1" s="17"/>
      <c r="AQ1" s="1">
        <v>2018</v>
      </c>
      <c r="AR1" s="17"/>
      <c r="AS1" s="17"/>
      <c r="AU1" s="1">
        <v>2019</v>
      </c>
      <c r="AV1" s="17"/>
      <c r="AW1" s="17"/>
      <c r="AY1" s="1">
        <v>2020</v>
      </c>
      <c r="AZ1" s="17"/>
      <c r="BA1" s="17"/>
      <c r="BC1" s="1">
        <v>2021</v>
      </c>
      <c r="BD1" s="17"/>
      <c r="BE1" s="17"/>
      <c r="BG1" s="1">
        <v>2022</v>
      </c>
      <c r="BH1" s="17"/>
      <c r="BI1" s="17"/>
      <c r="BK1" s="1">
        <v>2023</v>
      </c>
      <c r="BL1" s="17"/>
      <c r="BM1" s="17"/>
      <c r="BO1" s="1">
        <v>2024</v>
      </c>
      <c r="BP1" s="17"/>
      <c r="BQ1" s="17"/>
    </row>
    <row r="2" spans="1:69" x14ac:dyDescent="0.25">
      <c r="C2" s="1" t="str">
        <f>'1. adat'!AI2</f>
        <v>2008 Q1</v>
      </c>
      <c r="D2" s="1" t="str">
        <f>'1. adat'!AJ2</f>
        <v>Q2</v>
      </c>
      <c r="E2" s="1" t="str">
        <f>'1. adat'!AK2</f>
        <v>Q3</v>
      </c>
      <c r="F2" s="1" t="str">
        <f>'1. adat'!AL2</f>
        <v>Q4</v>
      </c>
      <c r="G2" s="1" t="str">
        <f>'1. adat'!AM2</f>
        <v>2009 Q1</v>
      </c>
      <c r="H2" s="1" t="str">
        <f>'1. adat'!AN2</f>
        <v>Q2</v>
      </c>
      <c r="I2" s="1" t="str">
        <f>'1. adat'!AO2</f>
        <v>Q3</v>
      </c>
      <c r="J2" s="1" t="str">
        <f>'1. adat'!AP2</f>
        <v>Q4</v>
      </c>
      <c r="K2" s="1" t="str">
        <f>'1. adat'!AQ2</f>
        <v>2010 Q1</v>
      </c>
      <c r="L2" s="1" t="str">
        <f>'1. adat'!AR2</f>
        <v>Q2</v>
      </c>
      <c r="M2" s="1" t="str">
        <f>'1. adat'!AS2</f>
        <v>Q3</v>
      </c>
      <c r="N2" s="1" t="str">
        <f>'1. adat'!AT2</f>
        <v>Q4</v>
      </c>
      <c r="O2" s="1" t="str">
        <f>'1. adat'!AU2</f>
        <v>2011 Q1</v>
      </c>
      <c r="P2" s="1" t="str">
        <f>'1. adat'!AV2</f>
        <v>Q2</v>
      </c>
      <c r="Q2" s="1" t="str">
        <f>'1. adat'!AW2</f>
        <v>Q3</v>
      </c>
      <c r="R2" s="1" t="str">
        <f>'1. adat'!AX2</f>
        <v>Q4</v>
      </c>
      <c r="S2" s="1" t="str">
        <f>'1. adat'!AY2</f>
        <v>2012 Q1</v>
      </c>
      <c r="T2" s="1" t="str">
        <f>'1. adat'!AZ2</f>
        <v>Q2</v>
      </c>
      <c r="U2" s="1" t="str">
        <f>'1. adat'!BA2</f>
        <v>Q3</v>
      </c>
      <c r="V2" s="1" t="str">
        <f>'1. adat'!BB2</f>
        <v>Q4</v>
      </c>
      <c r="W2" s="1" t="str">
        <f>'1. adat'!BC2</f>
        <v>2013 Q1</v>
      </c>
      <c r="X2" s="1" t="str">
        <f>'1. adat'!BD2</f>
        <v>Q2</v>
      </c>
      <c r="Y2" s="1" t="str">
        <f>'1. adat'!BE2</f>
        <v>Q3</v>
      </c>
      <c r="Z2" s="1" t="str">
        <f>'1. adat'!BF2</f>
        <v>Q4</v>
      </c>
      <c r="AA2" s="1" t="str">
        <f>'1. adat'!BG2</f>
        <v>2014 Q1</v>
      </c>
      <c r="AB2" s="1" t="str">
        <f>'1. adat'!BH2</f>
        <v>Q2</v>
      </c>
      <c r="AC2" s="1" t="str">
        <f>'1. adat'!BI2</f>
        <v>Q3</v>
      </c>
      <c r="AD2" s="1" t="str">
        <f>'1. adat'!BJ2</f>
        <v>Q4</v>
      </c>
      <c r="AE2" s="1" t="str">
        <f>'1. adat'!BK2</f>
        <v>2015 Q1</v>
      </c>
      <c r="AF2" s="1" t="str">
        <f>'1. adat'!BL2</f>
        <v>Q2</v>
      </c>
      <c r="AG2" s="1" t="str">
        <f>'1. adat'!BM2</f>
        <v>Q3</v>
      </c>
      <c r="AH2" s="1" t="str">
        <f>'1. adat'!BN2</f>
        <v>Q4</v>
      </c>
      <c r="AI2" s="1" t="str">
        <f>'1. adat'!BO2</f>
        <v>2016 Q1</v>
      </c>
      <c r="AJ2" s="1" t="str">
        <f>'1. adat'!BP2</f>
        <v>Q2</v>
      </c>
      <c r="AK2" s="1" t="str">
        <f>'1. adat'!BQ2</f>
        <v>Q3</v>
      </c>
      <c r="AL2" s="1" t="str">
        <f>'1. adat'!BR2</f>
        <v>Q4</v>
      </c>
      <c r="AM2" s="1" t="str">
        <f>'1. adat'!BS2</f>
        <v>2017 Q1</v>
      </c>
      <c r="AN2" s="1" t="str">
        <f>'1. adat'!BT2</f>
        <v>Q2</v>
      </c>
      <c r="AO2" s="1" t="str">
        <f>'1. adat'!BU2</f>
        <v>Q3</v>
      </c>
      <c r="AP2" s="1" t="str">
        <f>'1. adat'!BV2</f>
        <v>Q4</v>
      </c>
      <c r="AQ2" s="1" t="str">
        <f>'1. adat'!BW2</f>
        <v>2018 Q1</v>
      </c>
      <c r="AR2" s="1" t="str">
        <f>'1. adat'!BX2</f>
        <v>Q2</v>
      </c>
      <c r="AS2" s="1" t="str">
        <f>'1. adat'!BY2</f>
        <v>Q3</v>
      </c>
      <c r="AT2" s="1" t="str">
        <f>'1. adat'!BZ2</f>
        <v>Q4</v>
      </c>
      <c r="AU2" s="1" t="str">
        <f>'1. adat'!CA2</f>
        <v>2019 Q1</v>
      </c>
      <c r="AV2" s="1" t="str">
        <f>'1. adat'!CB2</f>
        <v>Q2</v>
      </c>
      <c r="AW2" s="1" t="str">
        <f>'1. adat'!CC2</f>
        <v>Q3</v>
      </c>
      <c r="AX2" s="1" t="str">
        <f>'1. adat'!CD2</f>
        <v>Q4</v>
      </c>
      <c r="AY2" s="1" t="str">
        <f>'1. adat'!CE2</f>
        <v>2020 Q1</v>
      </c>
      <c r="AZ2" s="1" t="str">
        <f>'1. adat'!CF2</f>
        <v>Q2</v>
      </c>
      <c r="BA2" s="1" t="str">
        <f>'1. adat'!CG2</f>
        <v>Q3</v>
      </c>
      <c r="BB2" s="1" t="str">
        <f>'1. adat'!CH2</f>
        <v>Q4</v>
      </c>
      <c r="BC2" s="1" t="str">
        <f>'1. adat'!CI2</f>
        <v>2021 Q1</v>
      </c>
      <c r="BD2" s="1" t="str">
        <f>'1. adat'!CJ2</f>
        <v>Q2</v>
      </c>
      <c r="BE2" s="1" t="str">
        <f>'1. adat'!CK2</f>
        <v>Q3</v>
      </c>
      <c r="BF2" s="1" t="str">
        <f>'1. adat'!CL2</f>
        <v>Q4</v>
      </c>
      <c r="BG2" s="1" t="str">
        <f>'1. adat'!CM2</f>
        <v>2022 Q1</v>
      </c>
      <c r="BH2" s="1" t="str">
        <f>'1. adat'!CN2</f>
        <v>Q2</v>
      </c>
      <c r="BI2" s="1" t="str">
        <f>'1. adat'!CO2</f>
        <v>Q3</v>
      </c>
      <c r="BJ2" s="1" t="str">
        <f>'1. adat'!CP2</f>
        <v>Q4</v>
      </c>
      <c r="BK2" s="1" t="str">
        <f>'1. adat'!CQ2</f>
        <v>2023 Q1</v>
      </c>
      <c r="BL2" s="1" t="str">
        <f>'1. adat'!CR2</f>
        <v>Q2</v>
      </c>
      <c r="BM2" s="1" t="str">
        <f>'1. adat'!CS2</f>
        <v>Q3</v>
      </c>
      <c r="BN2" s="1" t="str">
        <f>'1. adat'!CT2</f>
        <v>Q4</v>
      </c>
      <c r="BO2" s="1" t="str">
        <f>'1. adat'!CU2</f>
        <v>2024 Q1</v>
      </c>
      <c r="BP2" s="1" t="str">
        <f>'1. adat'!CV2</f>
        <v>Q2</v>
      </c>
      <c r="BQ2" s="1" t="str">
        <f>'1. adat'!CW2</f>
        <v>Q3</v>
      </c>
    </row>
    <row r="3" spans="1:69" x14ac:dyDescent="0.25">
      <c r="A3" s="1" t="s">
        <v>24</v>
      </c>
      <c r="B3" s="1" t="s">
        <v>62</v>
      </c>
      <c r="C3" s="7">
        <v>67.877550010241066</v>
      </c>
      <c r="D3" s="7">
        <v>-62.952791563822757</v>
      </c>
      <c r="E3" s="7">
        <v>15.816998544442868</v>
      </c>
      <c r="F3" s="7">
        <v>143.9208350951385</v>
      </c>
      <c r="G3" s="7">
        <v>150.00211076967116</v>
      </c>
      <c r="H3" s="7">
        <v>319.05082606343967</v>
      </c>
      <c r="I3" s="7">
        <v>208.67132630841752</v>
      </c>
      <c r="J3" s="7">
        <v>42.8847468253025</v>
      </c>
      <c r="K3" s="7">
        <v>107.90803928641253</v>
      </c>
      <c r="L3" s="7">
        <v>70.231661025442008</v>
      </c>
      <c r="M3" s="7">
        <v>40.659875262609603</v>
      </c>
      <c r="N3" s="7">
        <v>141.44020924280358</v>
      </c>
      <c r="O3" s="7">
        <v>99.615856146292572</v>
      </c>
      <c r="P3" s="7">
        <v>72.003237161782636</v>
      </c>
      <c r="Q3" s="7">
        <v>205.47846027457763</v>
      </c>
      <c r="R3" s="7">
        <v>202.97108686000138</v>
      </c>
      <c r="S3" s="7">
        <v>67.826770640494942</v>
      </c>
      <c r="T3" s="7">
        <v>168.88134693375378</v>
      </c>
      <c r="U3" s="7">
        <v>131.70283217401084</v>
      </c>
      <c r="V3" s="7">
        <v>-78.193245098883381</v>
      </c>
      <c r="W3" s="7">
        <v>62.502915505896453</v>
      </c>
      <c r="X3" s="7">
        <v>-132.07825672919989</v>
      </c>
      <c r="Y3" s="7">
        <v>107.94563585933156</v>
      </c>
      <c r="Z3" s="7">
        <v>30.130872488078239</v>
      </c>
      <c r="AA3" s="7">
        <v>44.676693076109586</v>
      </c>
      <c r="AB3" s="7">
        <v>-110.75116318011987</v>
      </c>
      <c r="AC3" s="7">
        <v>-133.0807832568762</v>
      </c>
      <c r="AD3" s="7">
        <v>-27.458648114690732</v>
      </c>
      <c r="AE3" s="7">
        <v>190.50903329834455</v>
      </c>
      <c r="AF3" s="7">
        <v>188.01864520821618</v>
      </c>
      <c r="AG3" s="7">
        <v>76.74452016752457</v>
      </c>
      <c r="AH3" s="7">
        <v>136.15589039705901</v>
      </c>
      <c r="AI3" s="7">
        <v>-115.77508218305593</v>
      </c>
      <c r="AJ3" s="7">
        <v>200.9837967868234</v>
      </c>
      <c r="AK3" s="7">
        <v>96.506775548440601</v>
      </c>
      <c r="AL3" s="7">
        <v>12.006199838587236</v>
      </c>
      <c r="AM3" s="7">
        <v>-80.212383284977477</v>
      </c>
      <c r="AN3" s="7">
        <v>-6.9384124434445766</v>
      </c>
      <c r="AO3" s="7">
        <v>-183.15528346081464</v>
      </c>
      <c r="AP3" s="7">
        <v>-75.893118452557246</v>
      </c>
      <c r="AQ3" s="7">
        <v>-0.24587390674969356</v>
      </c>
      <c r="AR3" s="7">
        <v>-145.5600860216955</v>
      </c>
      <c r="AS3" s="7">
        <v>-289.86938281522907</v>
      </c>
      <c r="AT3" s="7">
        <v>-49.359784913125623</v>
      </c>
      <c r="AU3" s="7">
        <v>-102.8094905258431</v>
      </c>
      <c r="AV3" s="7">
        <v>-178.1485802330244</v>
      </c>
      <c r="AW3" s="7">
        <v>-133.11325189931813</v>
      </c>
      <c r="AX3" s="7">
        <v>-449.60583512244375</v>
      </c>
      <c r="AY3" s="7">
        <v>-248.28641969290766</v>
      </c>
      <c r="AZ3" s="7">
        <v>-830.79725569769107</v>
      </c>
      <c r="BA3" s="7">
        <v>64.244395547193562</v>
      </c>
      <c r="BB3" s="7">
        <v>87.965590342651922</v>
      </c>
      <c r="BC3" s="7">
        <v>201.62233881683824</v>
      </c>
      <c r="BD3" s="7">
        <v>656.78500860014447</v>
      </c>
      <c r="BE3" s="7">
        <v>-327.99686947512964</v>
      </c>
      <c r="BF3" s="7">
        <v>-92.877486611359927</v>
      </c>
      <c r="BG3" s="7">
        <v>-207.68622422620865</v>
      </c>
      <c r="BH3" s="7">
        <v>1.8991346395705477</v>
      </c>
      <c r="BI3" s="7">
        <v>346.73259039174991</v>
      </c>
      <c r="BJ3" s="7">
        <v>148.41346957201495</v>
      </c>
      <c r="BK3" s="7">
        <v>595.17505045457983</v>
      </c>
      <c r="BL3" s="7">
        <v>1008.6809760180731</v>
      </c>
      <c r="BM3" s="7">
        <v>862.80539202867112</v>
      </c>
      <c r="BN3" s="7">
        <v>784.53041717647648</v>
      </c>
      <c r="BO3" s="7">
        <v>578.84353116244893</v>
      </c>
      <c r="BP3" s="7">
        <v>158.14030309288137</v>
      </c>
      <c r="BQ3" s="7">
        <v>-163.19239272435698</v>
      </c>
    </row>
    <row r="4" spans="1:69" x14ac:dyDescent="0.25">
      <c r="A4" s="1" t="s">
        <v>25</v>
      </c>
      <c r="B4" s="1" t="s">
        <v>63</v>
      </c>
      <c r="C4" s="7">
        <v>-52.166674510266233</v>
      </c>
      <c r="D4" s="7">
        <v>77.724971217982215</v>
      </c>
      <c r="E4" s="7">
        <v>-98.586787352471248</v>
      </c>
      <c r="F4" s="7">
        <v>-117.87277332396714</v>
      </c>
      <c r="G4" s="7">
        <v>-56.83905833859049</v>
      </c>
      <c r="H4" s="7">
        <v>-71.3075839611314</v>
      </c>
      <c r="I4" s="7">
        <v>100.90047146825316</v>
      </c>
      <c r="J4" s="7">
        <v>196.37881056502778</v>
      </c>
      <c r="K4" s="7">
        <v>110.52462861214633</v>
      </c>
      <c r="L4" s="7">
        <v>-21.135467015514678</v>
      </c>
      <c r="M4" s="7">
        <v>-38.664393754347316</v>
      </c>
      <c r="N4" s="7">
        <v>-40.277993505683526</v>
      </c>
      <c r="O4" s="7">
        <v>-15.620781269699989</v>
      </c>
      <c r="P4" s="7">
        <v>-12.846788480308646</v>
      </c>
      <c r="Q4" s="7">
        <v>-86.527987146901523</v>
      </c>
      <c r="R4" s="7">
        <v>-198.68039456514498</v>
      </c>
      <c r="S4" s="7">
        <v>-138.71151921854357</v>
      </c>
      <c r="T4" s="7">
        <v>-101.01596734462686</v>
      </c>
      <c r="U4" s="7">
        <v>-17.930025770357247</v>
      </c>
      <c r="V4" s="7">
        <v>30.638087807040733</v>
      </c>
      <c r="W4" s="7">
        <v>54.25312672723669</v>
      </c>
      <c r="X4" s="7">
        <v>75.941709809761846</v>
      </c>
      <c r="Y4" s="7">
        <v>-19.533655850326113</v>
      </c>
      <c r="Z4" s="7">
        <v>17.371832003278314</v>
      </c>
      <c r="AA4" s="7">
        <v>12.941789964416898</v>
      </c>
      <c r="AB4" s="7">
        <v>18.459545935553024</v>
      </c>
      <c r="AC4" s="7">
        <v>74.481508389629198</v>
      </c>
      <c r="AD4" s="7">
        <v>62.497584927803075</v>
      </c>
      <c r="AE4" s="7">
        <v>39.820771579000279</v>
      </c>
      <c r="AF4" s="7">
        <v>22.006672736113956</v>
      </c>
      <c r="AG4" s="7">
        <v>38.772651241814742</v>
      </c>
      <c r="AH4" s="7">
        <v>109.88635252526251</v>
      </c>
      <c r="AI4" s="7">
        <v>82.67053312307155</v>
      </c>
      <c r="AJ4" s="7">
        <v>110.44326058613706</v>
      </c>
      <c r="AK4" s="7">
        <v>78.067448494436462</v>
      </c>
      <c r="AL4" s="7">
        <v>-65.413156433003905</v>
      </c>
      <c r="AM4" s="7">
        <v>-87.52945950919343</v>
      </c>
      <c r="AN4" s="7">
        <v>-39.94139069072628</v>
      </c>
      <c r="AO4" s="7">
        <v>-21.88236289387487</v>
      </c>
      <c r="AP4" s="7">
        <v>9.0640387206643709</v>
      </c>
      <c r="AQ4" s="7">
        <v>-13.896588984468167</v>
      </c>
      <c r="AR4" s="7">
        <v>-67.834907306822856</v>
      </c>
      <c r="AS4" s="7">
        <v>-124.45179904268355</v>
      </c>
      <c r="AT4" s="7">
        <v>-105.22238178636212</v>
      </c>
      <c r="AU4" s="7">
        <v>-74.382356331012545</v>
      </c>
      <c r="AV4" s="7">
        <v>-14.494966285192049</v>
      </c>
      <c r="AW4" s="7">
        <v>87.37698174581945</v>
      </c>
      <c r="AX4" s="7">
        <v>104.57971182401869</v>
      </c>
      <c r="AY4" s="7">
        <v>205.72509653093556</v>
      </c>
      <c r="AZ4" s="7">
        <v>215.42531536305887</v>
      </c>
      <c r="BA4" s="7">
        <v>148.58542750694932</v>
      </c>
      <c r="BB4" s="7">
        <v>160.56380699436221</v>
      </c>
      <c r="BC4" s="7">
        <v>5.3106107142572228</v>
      </c>
      <c r="BD4" s="7">
        <v>-256.09655961139117</v>
      </c>
      <c r="BE4" s="7">
        <v>-320.47383776005665</v>
      </c>
      <c r="BF4" s="7">
        <v>-653.43620799330483</v>
      </c>
      <c r="BG4" s="7">
        <v>-795.72538351350818</v>
      </c>
      <c r="BH4" s="7">
        <v>-604.69575470469294</v>
      </c>
      <c r="BI4" s="7">
        <v>-862.63025796588784</v>
      </c>
      <c r="BJ4" s="7">
        <v>-468.13885670788829</v>
      </c>
      <c r="BK4" s="7">
        <v>354.70433670903503</v>
      </c>
      <c r="BL4" s="7">
        <v>685.26675112188582</v>
      </c>
      <c r="BM4" s="7">
        <v>1441.2352090509034</v>
      </c>
      <c r="BN4" s="7">
        <v>1163.1080176535111</v>
      </c>
      <c r="BO4" s="7">
        <v>308.84644614379295</v>
      </c>
      <c r="BP4" s="7">
        <v>187.28304843999831</v>
      </c>
      <c r="BQ4" s="7">
        <v>-110.34825148327559</v>
      </c>
    </row>
    <row r="5" spans="1:69" x14ac:dyDescent="0.25">
      <c r="A5" s="1" t="s">
        <v>34</v>
      </c>
      <c r="B5" s="1" t="s">
        <v>64</v>
      </c>
      <c r="C5" s="7">
        <v>15.687999999999192</v>
      </c>
      <c r="D5" s="7">
        <v>15.569999999999709</v>
      </c>
      <c r="E5" s="7">
        <v>-82.438999999999396</v>
      </c>
      <c r="F5" s="7">
        <v>24.873000000000502</v>
      </c>
      <c r="G5" s="7">
        <v>99.8100000000004</v>
      </c>
      <c r="H5" s="7">
        <v>263.22700000000077</v>
      </c>
      <c r="I5" s="7">
        <v>314.16100000000006</v>
      </c>
      <c r="J5" s="7">
        <v>227.44300000000021</v>
      </c>
      <c r="K5" s="7">
        <v>191.65799999999945</v>
      </c>
      <c r="L5" s="7">
        <v>47.711999999999534</v>
      </c>
      <c r="M5" s="7">
        <v>27.911000000000058</v>
      </c>
      <c r="N5" s="7">
        <v>123.57899999999972</v>
      </c>
      <c r="O5" s="7">
        <v>108.89900000000034</v>
      </c>
      <c r="P5" s="7">
        <v>63.159999999999854</v>
      </c>
      <c r="Q5" s="7">
        <v>118.27499999999964</v>
      </c>
      <c r="R5" s="7">
        <v>37.22400000000016</v>
      </c>
      <c r="S5" s="7">
        <v>-44.605000000000473</v>
      </c>
      <c r="T5" s="7">
        <v>111.88400000000001</v>
      </c>
      <c r="U5" s="7">
        <v>133.66400000000067</v>
      </c>
      <c r="V5" s="7">
        <v>-62.225999999999658</v>
      </c>
      <c r="W5" s="7">
        <v>110.95500000000084</v>
      </c>
      <c r="X5" s="7">
        <v>-62.797999999999774</v>
      </c>
      <c r="Y5" s="7">
        <v>96.023999999999432</v>
      </c>
      <c r="Z5" s="7">
        <v>49.533999999999651</v>
      </c>
      <c r="AA5" s="7">
        <v>58.564000000000306</v>
      </c>
      <c r="AB5" s="7">
        <v>-92.409999999999854</v>
      </c>
      <c r="AC5" s="7">
        <v>-51.560999999999694</v>
      </c>
      <c r="AD5" s="7">
        <v>39.801000000000386</v>
      </c>
      <c r="AE5" s="7">
        <v>219.43699999999899</v>
      </c>
      <c r="AF5" s="7">
        <v>208.99399999999969</v>
      </c>
      <c r="AG5" s="7">
        <v>112.18399999999929</v>
      </c>
      <c r="AH5" s="7">
        <v>243.21299999999883</v>
      </c>
      <c r="AI5" s="7">
        <v>-45.645999999998821</v>
      </c>
      <c r="AJ5" s="7">
        <v>293.36599999999999</v>
      </c>
      <c r="AK5" s="7">
        <v>152.24200000000019</v>
      </c>
      <c r="AL5" s="7">
        <v>-60.26299999999901</v>
      </c>
      <c r="AM5" s="7">
        <v>-156.64500000000044</v>
      </c>
      <c r="AN5" s="7">
        <v>-29.579999999999927</v>
      </c>
      <c r="AO5" s="7">
        <v>-201.18599999999878</v>
      </c>
      <c r="AP5" s="7">
        <v>-59.656000000000859</v>
      </c>
      <c r="AQ5" s="7">
        <v>-13.816000000000713</v>
      </c>
      <c r="AR5" s="7">
        <v>-200.67099999999937</v>
      </c>
      <c r="AS5" s="7">
        <v>-398.59999999999945</v>
      </c>
      <c r="AT5" s="7">
        <v>-139.22799999999916</v>
      </c>
      <c r="AU5" s="7">
        <v>-168.40800000000036</v>
      </c>
      <c r="AV5" s="7">
        <v>-185.2510000000002</v>
      </c>
      <c r="AW5" s="7">
        <v>-45.197000000001935</v>
      </c>
      <c r="AX5" s="7">
        <v>-344.7450000000008</v>
      </c>
      <c r="AY5" s="7">
        <v>-30.65599999999904</v>
      </c>
      <c r="AZ5" s="7">
        <v>-620.01299999999992</v>
      </c>
      <c r="BA5" s="7">
        <v>224.39799999999923</v>
      </c>
      <c r="BB5" s="7">
        <v>259.64900000000125</v>
      </c>
      <c r="BC5" s="7">
        <v>234.29299999999967</v>
      </c>
      <c r="BD5" s="7">
        <v>415.69999999999982</v>
      </c>
      <c r="BE5" s="7">
        <v>-664.80799999999908</v>
      </c>
      <c r="BF5" s="7">
        <v>-811.85000000000036</v>
      </c>
      <c r="BG5" s="7">
        <v>-1077.5839999999989</v>
      </c>
      <c r="BH5" s="7">
        <v>-686.77800000000025</v>
      </c>
      <c r="BI5" s="7">
        <v>-743.50299999999879</v>
      </c>
      <c r="BJ5" s="7">
        <v>-527.73800000000119</v>
      </c>
      <c r="BK5" s="7">
        <v>1006.851999999999</v>
      </c>
      <c r="BL5" s="7">
        <v>1693.4369999999999</v>
      </c>
      <c r="BM5" s="7">
        <v>2199.4459999999981</v>
      </c>
      <c r="BN5" s="7">
        <v>1862.4639999999999</v>
      </c>
      <c r="BO5" s="7">
        <v>838.58200000000033</v>
      </c>
      <c r="BP5" s="7">
        <v>380.95499999999993</v>
      </c>
      <c r="BQ5" s="7">
        <v>-238.06599999999889</v>
      </c>
    </row>
    <row r="6" spans="1:69" x14ac:dyDescent="0.25">
      <c r="A6" s="1" t="s">
        <v>143</v>
      </c>
      <c r="B6" s="1" t="s">
        <v>144</v>
      </c>
      <c r="C6" s="7">
        <v>-2.2875499975637981E-2</v>
      </c>
      <c r="D6" s="7">
        <v>0.7978203458411528</v>
      </c>
      <c r="E6" s="7">
        <v>0.3307888080289878</v>
      </c>
      <c r="F6" s="7">
        <v>-1.175061771171773</v>
      </c>
      <c r="G6" s="7">
        <v>6.6469475689188187</v>
      </c>
      <c r="H6" s="7">
        <v>15.483757897692499</v>
      </c>
      <c r="I6" s="7">
        <v>4.5892022233293801</v>
      </c>
      <c r="J6" s="7">
        <v>-11.820557390330976</v>
      </c>
      <c r="K6" s="7">
        <v>-26.774667898559414</v>
      </c>
      <c r="L6" s="7">
        <v>-1.3841940099277963</v>
      </c>
      <c r="M6" s="7">
        <v>25.91551849173868</v>
      </c>
      <c r="N6" s="7">
        <v>22.416784262882402</v>
      </c>
      <c r="O6" s="7">
        <v>24.903925123408669</v>
      </c>
      <c r="P6" s="7">
        <v>4.0035513185258651</v>
      </c>
      <c r="Q6" s="7">
        <v>-0.67547312767555923</v>
      </c>
      <c r="R6" s="7">
        <v>32.933307705144671</v>
      </c>
      <c r="S6" s="7">
        <v>26.279748578049066</v>
      </c>
      <c r="T6" s="7">
        <v>44.018620410874007</v>
      </c>
      <c r="U6" s="7">
        <v>19.89119359634617</v>
      </c>
      <c r="V6" s="7">
        <v>-14.670842708157011</v>
      </c>
      <c r="W6" s="7">
        <v>-5.801042233132307</v>
      </c>
      <c r="X6" s="7">
        <v>-6.6614530805626373</v>
      </c>
      <c r="Y6" s="7">
        <v>7.6120199909930761</v>
      </c>
      <c r="Z6" s="7">
        <v>2.0312955086430975</v>
      </c>
      <c r="AA6" s="7">
        <v>0.94551695947291137</v>
      </c>
      <c r="AB6" s="7">
        <v>-0.1183827554320942</v>
      </c>
      <c r="AC6" s="7">
        <v>7.0382748672464004</v>
      </c>
      <c r="AD6" s="7">
        <v>4.7620631868880423</v>
      </c>
      <c r="AE6" s="7">
        <v>-10.892804877348567</v>
      </c>
      <c r="AF6" s="7">
        <v>-1.0313179443295439</v>
      </c>
      <c r="AG6" s="7">
        <v>-3.3331714093391156</v>
      </c>
      <c r="AH6" s="7">
        <v>-2.8292429223254203</v>
      </c>
      <c r="AI6" s="7">
        <v>-12.541450940015352</v>
      </c>
      <c r="AJ6" s="7">
        <v>-18.061057372963205</v>
      </c>
      <c r="AK6" s="7">
        <v>-22.332224042876874</v>
      </c>
      <c r="AL6" s="7">
        <v>-6.8560434055814312</v>
      </c>
      <c r="AM6" s="7">
        <v>11.09684279417047</v>
      </c>
      <c r="AN6" s="7">
        <v>17.299803134172748</v>
      </c>
      <c r="AO6" s="7">
        <v>3.8516463546907289</v>
      </c>
      <c r="AP6" s="7">
        <v>7.1730797318929262</v>
      </c>
      <c r="AQ6" s="7">
        <v>0.32646289121896643</v>
      </c>
      <c r="AR6" s="7">
        <v>12.723993328518986</v>
      </c>
      <c r="AS6" s="7">
        <v>15.721181857913166</v>
      </c>
      <c r="AT6" s="7">
        <v>15.354166699490406</v>
      </c>
      <c r="AU6" s="7">
        <v>8.7838468568552912</v>
      </c>
      <c r="AV6" s="7">
        <v>7.3925465182162498</v>
      </c>
      <c r="AW6" s="7">
        <v>0.53927015349492535</v>
      </c>
      <c r="AX6" s="7">
        <v>0.28112329842244677</v>
      </c>
      <c r="AY6" s="7">
        <v>11.905323161974877</v>
      </c>
      <c r="AZ6" s="7">
        <v>-4.6410596653677203</v>
      </c>
      <c r="BA6" s="7">
        <v>11.56817694585817</v>
      </c>
      <c r="BB6" s="7">
        <v>11.11960266298712</v>
      </c>
      <c r="BC6" s="7">
        <v>27.360050468902386</v>
      </c>
      <c r="BD6" s="7">
        <v>15.011551011248372</v>
      </c>
      <c r="BE6" s="7">
        <v>-16.337292764814578</v>
      </c>
      <c r="BF6" s="7">
        <v>-65.536305395331908</v>
      </c>
      <c r="BG6" s="7">
        <v>-74.172392260282095</v>
      </c>
      <c r="BH6" s="7">
        <v>-83.981379934877907</v>
      </c>
      <c r="BI6" s="7">
        <v>-227.60533242586087</v>
      </c>
      <c r="BJ6" s="7">
        <v>-208.01261286412603</v>
      </c>
      <c r="BK6" s="7">
        <v>56.972612836385906</v>
      </c>
      <c r="BL6" s="7">
        <v>-0.51072713995904451</v>
      </c>
      <c r="BM6" s="7">
        <v>-104.59460107957466</v>
      </c>
      <c r="BN6" s="7">
        <v>-85.174434829989309</v>
      </c>
      <c r="BO6" s="7">
        <v>-49.107977306239718</v>
      </c>
      <c r="BP6" s="7">
        <v>35.531648467125706</v>
      </c>
      <c r="BQ6" s="7">
        <v>35.474644207631854</v>
      </c>
    </row>
    <row r="7" spans="1:69" x14ac:dyDescent="0.25"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</row>
    <row r="8" spans="1:69" x14ac:dyDescent="0.25"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</row>
    <row r="9" spans="1:69" x14ac:dyDescent="0.25"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</row>
  </sheetData>
  <phoneticPr fontId="33" type="noConversion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8">
    <tabColor theme="9"/>
  </sheetPr>
  <dimension ref="A1:BV19"/>
  <sheetViews>
    <sheetView showGridLines="0" zoomScaleNormal="100" workbookViewId="0">
      <pane xSplit="2" ySplit="2" topLeftCell="BJ3" activePane="bottomRight" state="frozen"/>
      <selection activeCell="BH32" sqref="BH32"/>
      <selection pane="topRight" activeCell="BH32" sqref="BH32"/>
      <selection pane="bottomLeft" activeCell="BH32" sqref="BH32"/>
      <selection pane="bottomRight" activeCell="AV12" sqref="AV12:AY17"/>
    </sheetView>
  </sheetViews>
  <sheetFormatPr defaultColWidth="9.109375" defaultRowHeight="12" x14ac:dyDescent="0.25"/>
  <cols>
    <col min="1" max="1" width="34.6640625" style="1" customWidth="1"/>
    <col min="2" max="2" width="33.5546875" style="1" bestFit="1" customWidth="1"/>
    <col min="3" max="28" width="9.88671875" style="1" bestFit="1" customWidth="1"/>
    <col min="29" max="30" width="9.109375" style="1"/>
    <col min="31" max="31" width="11.5546875" style="1" bestFit="1" customWidth="1"/>
    <col min="32" max="69" width="9.109375" style="1"/>
    <col min="70" max="70" width="9.109375" style="1" customWidth="1"/>
    <col min="71" max="95" width="9.109375" style="1"/>
    <col min="96" max="96" width="10.5546875" style="1" customWidth="1"/>
    <col min="97" max="16384" width="9.109375" style="1"/>
  </cols>
  <sheetData>
    <row r="1" spans="1:74" x14ac:dyDescent="0.25">
      <c r="A1" s="38" t="s">
        <v>129</v>
      </c>
      <c r="C1" s="1" t="s">
        <v>4</v>
      </c>
      <c r="D1" s="1" t="s">
        <v>5</v>
      </c>
      <c r="E1" s="1" t="s">
        <v>6</v>
      </c>
      <c r="F1" s="1">
        <v>2008</v>
      </c>
      <c r="G1" s="17"/>
      <c r="H1" s="17"/>
      <c r="J1" s="1">
        <v>2009</v>
      </c>
      <c r="K1" s="17"/>
      <c r="L1" s="17"/>
      <c r="N1" s="1">
        <v>2010</v>
      </c>
      <c r="O1" s="17"/>
      <c r="P1" s="17"/>
      <c r="R1" s="1">
        <v>2011</v>
      </c>
      <c r="S1" s="17"/>
      <c r="T1" s="17"/>
      <c r="V1" s="1">
        <v>2012</v>
      </c>
      <c r="W1" s="17"/>
      <c r="X1" s="17"/>
      <c r="Z1" s="1">
        <v>2013</v>
      </c>
      <c r="AA1" s="17"/>
      <c r="AB1" s="17"/>
      <c r="AD1" s="1">
        <v>2014</v>
      </c>
      <c r="AE1" s="17"/>
      <c r="AF1" s="17"/>
      <c r="AH1" s="1">
        <v>2015</v>
      </c>
      <c r="AI1" s="17"/>
      <c r="AJ1" s="17"/>
      <c r="AL1" s="1">
        <v>2016</v>
      </c>
      <c r="AM1" s="17"/>
      <c r="AN1" s="17"/>
      <c r="AP1" s="1">
        <v>2017</v>
      </c>
      <c r="AQ1" s="17"/>
      <c r="AR1" s="17"/>
      <c r="AT1" s="1">
        <v>2018</v>
      </c>
      <c r="AU1" s="17"/>
      <c r="AV1" s="17"/>
      <c r="AX1" s="1">
        <v>2019</v>
      </c>
      <c r="AY1" s="17"/>
      <c r="AZ1" s="17"/>
      <c r="BB1" s="1">
        <v>2020</v>
      </c>
      <c r="BC1" s="17"/>
      <c r="BD1" s="17"/>
      <c r="BF1" s="1">
        <v>2021</v>
      </c>
      <c r="BG1" s="17"/>
      <c r="BH1" s="17"/>
      <c r="BJ1" s="1">
        <v>2022</v>
      </c>
      <c r="BK1" s="17"/>
      <c r="BL1" s="17"/>
      <c r="BN1" s="1">
        <v>2023</v>
      </c>
      <c r="BO1" s="17"/>
      <c r="BP1" s="17"/>
      <c r="BR1" s="1">
        <v>2024</v>
      </c>
      <c r="BS1" s="17"/>
      <c r="BT1" s="17"/>
    </row>
    <row r="2" spans="1:74" x14ac:dyDescent="0.25">
      <c r="C2" s="1" t="s">
        <v>17</v>
      </c>
      <c r="D2" s="1" t="s">
        <v>18</v>
      </c>
      <c r="E2" s="1" t="s">
        <v>19</v>
      </c>
      <c r="F2" s="1" t="str">
        <f>'1. adat'!AI2</f>
        <v>2008 Q1</v>
      </c>
      <c r="G2" s="1" t="str">
        <f>'1. adat'!AJ2</f>
        <v>Q2</v>
      </c>
      <c r="H2" s="1" t="str">
        <f>'1. adat'!AK2</f>
        <v>Q3</v>
      </c>
      <c r="I2" s="1" t="str">
        <f>'1. adat'!AL2</f>
        <v>Q4</v>
      </c>
      <c r="J2" s="1" t="str">
        <f>'1. adat'!AM2</f>
        <v>2009 Q1</v>
      </c>
      <c r="K2" s="1" t="str">
        <f>'1. adat'!AN2</f>
        <v>Q2</v>
      </c>
      <c r="L2" s="1" t="str">
        <f>'1. adat'!AO2</f>
        <v>Q3</v>
      </c>
      <c r="M2" s="1" t="str">
        <f>'1. adat'!AP2</f>
        <v>Q4</v>
      </c>
      <c r="N2" s="1" t="str">
        <f>'1. adat'!AQ2</f>
        <v>2010 Q1</v>
      </c>
      <c r="O2" s="1" t="str">
        <f>'1. adat'!AR2</f>
        <v>Q2</v>
      </c>
      <c r="P2" s="1" t="str">
        <f>'1. adat'!AS2</f>
        <v>Q3</v>
      </c>
      <c r="Q2" s="1" t="str">
        <f>'1. adat'!AT2</f>
        <v>Q4</v>
      </c>
      <c r="R2" s="1" t="str">
        <f>'1. adat'!AU2</f>
        <v>2011 Q1</v>
      </c>
      <c r="S2" s="1" t="str">
        <f>'1. adat'!AV2</f>
        <v>Q2</v>
      </c>
      <c r="T2" s="1" t="str">
        <f>'1. adat'!AW2</f>
        <v>Q3</v>
      </c>
      <c r="U2" s="1" t="str">
        <f>'1. adat'!AX2</f>
        <v>Q4</v>
      </c>
      <c r="V2" s="1" t="str">
        <f>'1. adat'!AY2</f>
        <v>2012 Q1</v>
      </c>
      <c r="W2" s="1" t="str">
        <f>'1. adat'!AZ2</f>
        <v>Q2</v>
      </c>
      <c r="X2" s="1" t="str">
        <f>'1. adat'!BA2</f>
        <v>Q3</v>
      </c>
      <c r="Y2" s="1" t="str">
        <f>'1. adat'!BB2</f>
        <v>Q4</v>
      </c>
      <c r="Z2" s="1" t="str">
        <f>'1. adat'!BC2</f>
        <v>2013 Q1</v>
      </c>
      <c r="AA2" s="1" t="str">
        <f>'1. adat'!BD2</f>
        <v>Q2</v>
      </c>
      <c r="AB2" s="1" t="str">
        <f>'1. adat'!BE2</f>
        <v>Q3</v>
      </c>
      <c r="AC2" s="1" t="str">
        <f>'1. adat'!BF2</f>
        <v>Q4</v>
      </c>
      <c r="AD2" s="1" t="str">
        <f>'1. adat'!BG2</f>
        <v>2014 Q1</v>
      </c>
      <c r="AE2" s="1" t="str">
        <f>'1. adat'!BH2</f>
        <v>Q2</v>
      </c>
      <c r="AF2" s="1" t="str">
        <f>'1. adat'!BI2</f>
        <v>Q3</v>
      </c>
      <c r="AG2" s="1" t="str">
        <f>'1. adat'!BJ2</f>
        <v>Q4</v>
      </c>
      <c r="AH2" s="1" t="str">
        <f>'1. adat'!BK2</f>
        <v>2015 Q1</v>
      </c>
      <c r="AI2" s="1" t="str">
        <f>'1. adat'!BL2</f>
        <v>Q2</v>
      </c>
      <c r="AJ2" s="1" t="str">
        <f>'1. adat'!BM2</f>
        <v>Q3</v>
      </c>
      <c r="AK2" s="1" t="str">
        <f>'1. adat'!BN2</f>
        <v>Q4</v>
      </c>
      <c r="AL2" s="1" t="str">
        <f>'1. adat'!BO2</f>
        <v>2016 Q1</v>
      </c>
      <c r="AM2" s="1" t="str">
        <f>'1. adat'!BP2</f>
        <v>Q2</v>
      </c>
      <c r="AN2" s="1" t="str">
        <f>'1. adat'!BQ2</f>
        <v>Q3</v>
      </c>
      <c r="AO2" s="1" t="str">
        <f>'1. adat'!BR2</f>
        <v>Q4</v>
      </c>
      <c r="AP2" s="1" t="str">
        <f>'1. adat'!BS2</f>
        <v>2017 Q1</v>
      </c>
      <c r="AQ2" s="1" t="str">
        <f>'1. adat'!BT2</f>
        <v>Q2</v>
      </c>
      <c r="AR2" s="1" t="str">
        <f>'1. adat'!BU2</f>
        <v>Q3</v>
      </c>
      <c r="AS2" s="1" t="str">
        <f>'1. adat'!BV2</f>
        <v>Q4</v>
      </c>
      <c r="AT2" s="1" t="str">
        <f>'1. adat'!BW2</f>
        <v>2018 Q1</v>
      </c>
      <c r="AU2" s="1" t="str">
        <f>'1. adat'!BX2</f>
        <v>Q2</v>
      </c>
      <c r="AV2" s="1" t="str">
        <f>'1. adat'!BY2</f>
        <v>Q3</v>
      </c>
      <c r="AW2" s="1" t="str">
        <f>'1. adat'!BZ2</f>
        <v>Q4</v>
      </c>
      <c r="AX2" s="1" t="str">
        <f>'1. adat'!CA2</f>
        <v>2019 Q1</v>
      </c>
      <c r="AY2" s="1" t="str">
        <f>'1. adat'!CB2</f>
        <v>Q2</v>
      </c>
      <c r="AZ2" s="1" t="str">
        <f>'1. adat'!CC2</f>
        <v>Q3</v>
      </c>
      <c r="BA2" s="1" t="str">
        <f>'1. adat'!CD2</f>
        <v>Q4</v>
      </c>
      <c r="BB2" s="1" t="str">
        <f>'1. adat'!CE2</f>
        <v>2020 Q1</v>
      </c>
      <c r="BC2" s="1" t="str">
        <f>'1. adat'!CF2</f>
        <v>Q2</v>
      </c>
      <c r="BD2" s="1" t="str">
        <f>'1. adat'!CG2</f>
        <v>Q3</v>
      </c>
      <c r="BE2" s="1" t="str">
        <f>'1. adat'!CH2</f>
        <v>Q4</v>
      </c>
      <c r="BF2" s="1" t="str">
        <f>'1. adat'!CI2</f>
        <v>2021 Q1</v>
      </c>
      <c r="BG2" s="1" t="str">
        <f>'1. adat'!CJ2</f>
        <v>Q2</v>
      </c>
      <c r="BH2" s="1" t="str">
        <f>'1. adat'!CK2</f>
        <v>Q3</v>
      </c>
      <c r="BI2" s="1" t="str">
        <f>'1. adat'!CL2</f>
        <v>Q4</v>
      </c>
      <c r="BJ2" s="1" t="str">
        <f>'1. adat'!CM2</f>
        <v>2022 Q1</v>
      </c>
      <c r="BK2" s="1" t="str">
        <f>'1. adat'!CN2</f>
        <v>Q2</v>
      </c>
      <c r="BL2" s="1" t="str">
        <f>'1. adat'!CO2</f>
        <v>Q3</v>
      </c>
      <c r="BM2" s="1" t="str">
        <f>'1. adat'!CP2</f>
        <v>Q4</v>
      </c>
      <c r="BN2" s="1" t="str">
        <f>'1. adat'!CQ2</f>
        <v>2023 Q1</v>
      </c>
      <c r="BO2" s="1" t="str">
        <f>'1. adat'!CR2</f>
        <v>Q2</v>
      </c>
      <c r="BP2" s="1" t="str">
        <f>'1. adat'!CS2</f>
        <v>Q3</v>
      </c>
      <c r="BQ2" s="1" t="str">
        <f>'1. adat'!CT2</f>
        <v>Q4</v>
      </c>
      <c r="BR2" s="1" t="str">
        <f>'1. adat'!CU2</f>
        <v>2024 Q1</v>
      </c>
      <c r="BS2" s="1" t="str">
        <f>'1. adat'!CV2</f>
        <v>Q2</v>
      </c>
      <c r="BT2" s="1" t="str">
        <f>'1. adat'!CW2</f>
        <v>Q3</v>
      </c>
    </row>
    <row r="3" spans="1:74" x14ac:dyDescent="0.25">
      <c r="A3" s="1" t="s">
        <v>29</v>
      </c>
      <c r="B3" s="1" t="s">
        <v>66</v>
      </c>
      <c r="C3" s="11">
        <v>0</v>
      </c>
      <c r="D3" s="11">
        <v>0</v>
      </c>
      <c r="E3" s="11">
        <v>0</v>
      </c>
      <c r="F3" s="11">
        <v>3.5808555074278811E-2</v>
      </c>
      <c r="G3" s="11">
        <v>8.0629864929810655E-2</v>
      </c>
      <c r="H3" s="11">
        <v>0.16764232649937444</v>
      </c>
      <c r="I3" s="11">
        <v>0.25740698639448778</v>
      </c>
      <c r="J3" s="11">
        <v>0.32370931759937416</v>
      </c>
      <c r="K3" s="11">
        <v>0.41392514684059478</v>
      </c>
      <c r="L3" s="11">
        <v>0.46225892373108834</v>
      </c>
      <c r="M3" s="11">
        <v>0.54482837747587232</v>
      </c>
      <c r="N3" s="11">
        <v>0.62348805134610874</v>
      </c>
      <c r="O3" s="11">
        <v>0.70747178667192323</v>
      </c>
      <c r="P3" s="11">
        <v>0.78909544362820738</v>
      </c>
      <c r="Q3" s="11">
        <v>0.82177740586012882</v>
      </c>
      <c r="R3" s="11">
        <v>0.8743397640563656</v>
      </c>
      <c r="S3" s="11">
        <v>0.95300350950627921</v>
      </c>
      <c r="T3" s="11">
        <v>1.0419784700060482</v>
      </c>
      <c r="U3" s="11">
        <v>1.144771969635745</v>
      </c>
      <c r="V3" s="11">
        <v>1.3201430230394684</v>
      </c>
      <c r="W3" s="11">
        <v>1.4576770136028876</v>
      </c>
      <c r="X3" s="11">
        <v>1.6446841468865965</v>
      </c>
      <c r="Y3" s="11">
        <v>1.84417427323915</v>
      </c>
      <c r="Z3" s="11">
        <v>1.9909219342259761</v>
      </c>
      <c r="AA3" s="11">
        <v>2.1682784179900296</v>
      </c>
      <c r="AB3" s="11">
        <v>2.2899309728058159</v>
      </c>
      <c r="AC3" s="11">
        <v>2.3540096134527349</v>
      </c>
      <c r="AD3" s="11">
        <v>2.3442091209420752</v>
      </c>
      <c r="AE3" s="11">
        <v>2.2839989978899049</v>
      </c>
      <c r="AF3" s="11">
        <v>2.2500414423249118</v>
      </c>
      <c r="AG3" s="11">
        <v>2.329394517605516</v>
      </c>
      <c r="AH3" s="11">
        <v>2.3946969923574328</v>
      </c>
      <c r="AI3" s="11">
        <v>2.468745271441589</v>
      </c>
      <c r="AJ3" s="11">
        <v>2.5499702633568249</v>
      </c>
      <c r="AK3" s="11">
        <v>2.5490163295895933</v>
      </c>
      <c r="AL3" s="11">
        <v>2.6214137430850837</v>
      </c>
      <c r="AM3" s="11">
        <v>2.638902970734478</v>
      </c>
      <c r="AN3" s="11">
        <v>2.6057956641160378</v>
      </c>
      <c r="AO3" s="11">
        <v>2.5813515007138106</v>
      </c>
      <c r="AP3" s="11">
        <v>2.483833221375682</v>
      </c>
      <c r="AQ3" s="11">
        <v>2.4119069814121343</v>
      </c>
      <c r="AR3" s="11">
        <v>2.3426311900021255</v>
      </c>
      <c r="AS3" s="11">
        <v>2.2030499530388847</v>
      </c>
      <c r="AT3" s="11">
        <v>2.0879471336021114</v>
      </c>
      <c r="AU3" s="11">
        <v>2.0270398794938038</v>
      </c>
      <c r="AV3" s="11">
        <v>1.9595693957142577</v>
      </c>
      <c r="AW3" s="11">
        <v>1.9687862323462459</v>
      </c>
      <c r="AX3" s="11">
        <v>1.991324908071753</v>
      </c>
      <c r="AY3" s="11">
        <v>1.9988930897881889</v>
      </c>
      <c r="AZ3" s="11">
        <v>2.0291833408439972</v>
      </c>
      <c r="BA3" s="11">
        <v>2.0342990607615139</v>
      </c>
      <c r="BB3" s="11">
        <v>2.001582021281274</v>
      </c>
      <c r="BC3" s="11">
        <v>1.940691062828565</v>
      </c>
      <c r="BD3" s="11">
        <v>1.8212129647531061</v>
      </c>
      <c r="BE3" s="11">
        <v>1.661050810591111</v>
      </c>
      <c r="BF3" s="11">
        <v>1.5043555942061173</v>
      </c>
      <c r="BG3" s="11">
        <v>1.3819777069801324</v>
      </c>
      <c r="BH3" s="11">
        <v>1.2935274262556067</v>
      </c>
      <c r="BI3" s="11">
        <v>1.2452821309005702</v>
      </c>
      <c r="BJ3" s="11">
        <v>1.2967473717651601</v>
      </c>
      <c r="BK3" s="11">
        <v>1.3348897787910767</v>
      </c>
      <c r="BL3" s="11">
        <v>1.3500557675045659</v>
      </c>
      <c r="BM3" s="11">
        <v>1.3932490799716102</v>
      </c>
      <c r="BN3" s="11">
        <v>1.4014261515053019</v>
      </c>
      <c r="BO3" s="11">
        <v>1.3683395159104093</v>
      </c>
      <c r="BP3" s="11">
        <v>1.3946571669244996</v>
      </c>
      <c r="BQ3" s="11">
        <v>1.3635705502368336</v>
      </c>
      <c r="BR3" s="11">
        <v>1.3670876884188177</v>
      </c>
      <c r="BS3" s="11">
        <v>1.3479613057305357</v>
      </c>
      <c r="BT3" s="11">
        <v>1.3201778821830286</v>
      </c>
      <c r="BV3" s="11"/>
    </row>
    <row r="4" spans="1:74" x14ac:dyDescent="0.25">
      <c r="A4" s="1" t="s">
        <v>7</v>
      </c>
      <c r="B4" s="1" t="s">
        <v>69</v>
      </c>
      <c r="C4" s="11">
        <v>0</v>
      </c>
      <c r="D4" s="11">
        <v>0</v>
      </c>
      <c r="E4" s="11">
        <v>0</v>
      </c>
      <c r="F4" s="11">
        <v>-0.36538593063004948</v>
      </c>
      <c r="G4" s="11">
        <v>-0.41341975844911394</v>
      </c>
      <c r="H4" s="11">
        <v>-0.45861729743702817</v>
      </c>
      <c r="I4" s="11">
        <v>-0.53198501900146355</v>
      </c>
      <c r="J4" s="11">
        <v>-0.53395711076470431</v>
      </c>
      <c r="K4" s="11">
        <v>-0.5657572956293927</v>
      </c>
      <c r="L4" s="11">
        <v>-0.60115313962358918</v>
      </c>
      <c r="M4" s="11">
        <v>-0.72245755326853456</v>
      </c>
      <c r="N4" s="11">
        <v>-0.87600347172898474</v>
      </c>
      <c r="O4" s="11">
        <v>-0.99909505278894406</v>
      </c>
      <c r="P4" s="11">
        <v>-1.1306388986015066</v>
      </c>
      <c r="Q4" s="11">
        <v>-1.0821357965446212</v>
      </c>
      <c r="R4" s="11">
        <v>-1.0468117895305376</v>
      </c>
      <c r="S4" s="11">
        <v>-1.0210916550465714</v>
      </c>
      <c r="T4" s="11">
        <v>-0.95499277036189023</v>
      </c>
      <c r="U4" s="11">
        <v>-0.97606099286954429</v>
      </c>
      <c r="V4" s="11">
        <v>-0.99118868077441791</v>
      </c>
      <c r="W4" s="11">
        <v>-0.99329909942666017</v>
      </c>
      <c r="X4" s="11">
        <v>-1.0275196335981505</v>
      </c>
      <c r="Y4" s="11">
        <v>-1.0449992206210312</v>
      </c>
      <c r="Z4" s="11">
        <v>-0.95085168731998548</v>
      </c>
      <c r="AA4" s="11">
        <v>-0.84321817132152699</v>
      </c>
      <c r="AB4" s="11">
        <v>-0.72951668137711312</v>
      </c>
      <c r="AC4" s="11">
        <v>-0.61381861753894595</v>
      </c>
      <c r="AD4" s="11">
        <v>-0.59475805186439401</v>
      </c>
      <c r="AE4" s="11">
        <v>-0.5830270411334042</v>
      </c>
      <c r="AF4" s="11">
        <v>-0.57981397417357505</v>
      </c>
      <c r="AG4" s="11">
        <v>-0.57124848278219564</v>
      </c>
      <c r="AH4" s="11">
        <v>-0.57425375760622099</v>
      </c>
      <c r="AI4" s="11">
        <v>-0.57669874375345465</v>
      </c>
      <c r="AJ4" s="11">
        <v>-0.56345992108634979</v>
      </c>
      <c r="AK4" s="11">
        <v>-0.52489081221243128</v>
      </c>
      <c r="AL4" s="11">
        <v>-0.38792129210406884</v>
      </c>
      <c r="AM4" s="11">
        <v>-0.24048843549323271</v>
      </c>
      <c r="AN4" s="11">
        <v>-0.12216158118838727</v>
      </c>
      <c r="AO4" s="11">
        <v>-4.4815911395671607E-2</v>
      </c>
      <c r="AP4" s="11">
        <v>-9.4854624406910726E-2</v>
      </c>
      <c r="AQ4" s="11">
        <v>-0.15668682250893584</v>
      </c>
      <c r="AR4" s="11">
        <v>-0.1776795423874391</v>
      </c>
      <c r="AS4" s="11">
        <v>-0.18507087491459759</v>
      </c>
      <c r="AT4" s="11">
        <v>-0.15714694440680199</v>
      </c>
      <c r="AU4" s="11">
        <v>-0.13062098173171616</v>
      </c>
      <c r="AV4" s="11">
        <v>-0.12164770726472</v>
      </c>
      <c r="AW4" s="11">
        <v>-0.11087642375034661</v>
      </c>
      <c r="AX4" s="11">
        <v>-9.0040297863060795E-2</v>
      </c>
      <c r="AY4" s="11">
        <v>-6.0416875361515604E-2</v>
      </c>
      <c r="AZ4" s="11">
        <v>-3.7932723536918504E-2</v>
      </c>
      <c r="BA4" s="11">
        <v>-3.3084312671045855E-2</v>
      </c>
      <c r="BB4" s="11">
        <v>-4.170247247951641E-2</v>
      </c>
      <c r="BC4" s="11">
        <v>-6.9152837712836771E-2</v>
      </c>
      <c r="BD4" s="11">
        <v>-0.10829068681524119</v>
      </c>
      <c r="BE4" s="11">
        <v>-0.13113939465187696</v>
      </c>
      <c r="BF4" s="11">
        <v>-0.16262262149108281</v>
      </c>
      <c r="BG4" s="11">
        <v>-0.1742365525455182</v>
      </c>
      <c r="BH4" s="11">
        <v>-0.1865536161264105</v>
      </c>
      <c r="BI4" s="11">
        <v>-0.18346986091118495</v>
      </c>
      <c r="BJ4" s="11">
        <v>-0.17937419776230717</v>
      </c>
      <c r="BK4" s="11">
        <v>-0.17461118241792437</v>
      </c>
      <c r="BL4" s="11">
        <v>-0.17431033303759419</v>
      </c>
      <c r="BM4" s="11">
        <v>-0.21459377254001835</v>
      </c>
      <c r="BN4" s="11">
        <v>-0.25805077759521272</v>
      </c>
      <c r="BO4" s="11">
        <v>-0.29456342585810769</v>
      </c>
      <c r="BP4" s="11">
        <v>-0.31387916284730344</v>
      </c>
      <c r="BQ4" s="11">
        <v>-0.31081567928192305</v>
      </c>
      <c r="BR4" s="11">
        <v>-0.31266594465908065</v>
      </c>
      <c r="BS4" s="11">
        <v>-0.31939615396804433</v>
      </c>
      <c r="BT4" s="11">
        <v>-0.32462689513532555</v>
      </c>
      <c r="BV4" s="11"/>
    </row>
    <row r="5" spans="1:74" x14ac:dyDescent="0.25">
      <c r="A5" s="1" t="s">
        <v>33</v>
      </c>
      <c r="B5" s="1" t="s">
        <v>68</v>
      </c>
      <c r="C5" s="11">
        <v>0</v>
      </c>
      <c r="D5" s="11">
        <v>0</v>
      </c>
      <c r="E5" s="11">
        <v>0</v>
      </c>
      <c r="F5" s="11">
        <v>-5.1927722067057678</v>
      </c>
      <c r="G5" s="11">
        <v>-4.4146459621190726</v>
      </c>
      <c r="H5" s="11">
        <v>-4.4042795292644836</v>
      </c>
      <c r="I5" s="11">
        <v>-4.3607000433108176</v>
      </c>
      <c r="J5" s="11">
        <v>-4.2702134430676972</v>
      </c>
      <c r="K5" s="11">
        <v>-4.1427349164483864</v>
      </c>
      <c r="L5" s="11">
        <v>-3.5300718360158316</v>
      </c>
      <c r="M5" s="11">
        <v>-2.8517520345427934</v>
      </c>
      <c r="N5" s="11">
        <v>-2.9890244220423292</v>
      </c>
      <c r="O5" s="11">
        <v>-3.0894713030437946</v>
      </c>
      <c r="P5" s="11">
        <v>-3.1359700498855307</v>
      </c>
      <c r="Q5" s="11">
        <v>-3.1874071995585749</v>
      </c>
      <c r="R5" s="11">
        <v>-3.2920037951372145</v>
      </c>
      <c r="S5" s="11">
        <v>-3.3630089733851385</v>
      </c>
      <c r="T5" s="11">
        <v>-3.4231618540215814</v>
      </c>
      <c r="U5" s="11">
        <v>-3.5566460536215603</v>
      </c>
      <c r="V5" s="11">
        <v>-3.4022661786544535</v>
      </c>
      <c r="W5" s="11">
        <v>-3.3979109862035846</v>
      </c>
      <c r="X5" s="11">
        <v>-3.3147470463740052</v>
      </c>
      <c r="Y5" s="11">
        <v>-3.4599356078993693</v>
      </c>
      <c r="Z5" s="11">
        <v>-3.4444409511262091</v>
      </c>
      <c r="AA5" s="11">
        <v>-3.4645954393916574</v>
      </c>
      <c r="AB5" s="11">
        <v>-3.5073150681040368</v>
      </c>
      <c r="AC5" s="11">
        <v>-3.4158289449412962</v>
      </c>
      <c r="AD5" s="11">
        <v>-3.8288255478108617</v>
      </c>
      <c r="AE5" s="11">
        <v>-4.2611032964540749</v>
      </c>
      <c r="AF5" s="11">
        <v>-4.6722956651062733</v>
      </c>
      <c r="AG5" s="11">
        <v>-5.0481807158018235</v>
      </c>
      <c r="AH5" s="11">
        <v>-4.8913229976910024</v>
      </c>
      <c r="AI5" s="11">
        <v>-4.973437996292426</v>
      </c>
      <c r="AJ5" s="11">
        <v>-5.2550689223262097</v>
      </c>
      <c r="AK5" s="11">
        <v>-5.8282354855092633</v>
      </c>
      <c r="AL5" s="11">
        <v>-5.7988350161457101</v>
      </c>
      <c r="AM5" s="11">
        <v>-5.5507389037431025</v>
      </c>
      <c r="AN5" s="11">
        <v>-5.1846438003235189</v>
      </c>
      <c r="AO5" s="11">
        <v>-4.6126221248279373</v>
      </c>
      <c r="AP5" s="11">
        <v>-4.9735796391173359</v>
      </c>
      <c r="AQ5" s="11">
        <v>-5.3677489659293771</v>
      </c>
      <c r="AR5" s="11">
        <v>-5.5820150831815232</v>
      </c>
      <c r="AS5" s="11">
        <v>-5.7301984746845784</v>
      </c>
      <c r="AT5" s="11">
        <v>-5.594274292222333</v>
      </c>
      <c r="AU5" s="11">
        <v>-5.5172845992107735</v>
      </c>
      <c r="AV5" s="11">
        <v>-5.4768365128462326</v>
      </c>
      <c r="AW5" s="11">
        <v>-5.463860473696065</v>
      </c>
      <c r="AX5" s="11">
        <v>-5.1437234520633917</v>
      </c>
      <c r="AY5" s="11">
        <v>-4.9309350993184333</v>
      </c>
      <c r="AZ5" s="11">
        <v>-4.6481114019691381</v>
      </c>
      <c r="BA5" s="11">
        <v>-4.413585596991453</v>
      </c>
      <c r="BB5" s="11">
        <v>-4.5653860119211052</v>
      </c>
      <c r="BC5" s="11">
        <v>-4.3584002219742155</v>
      </c>
      <c r="BD5" s="11">
        <v>-4.3337820515506831</v>
      </c>
      <c r="BE5" s="11">
        <v>-4.1397283734086461</v>
      </c>
      <c r="BF5" s="11">
        <v>-4.0008109613472236</v>
      </c>
      <c r="BG5" s="11">
        <v>-4.0282086934661985</v>
      </c>
      <c r="BH5" s="11">
        <v>-4.1713672874927656</v>
      </c>
      <c r="BI5" s="11">
        <v>-4.3832337552456213</v>
      </c>
      <c r="BJ5" s="11">
        <v>-4.1849595983935615</v>
      </c>
      <c r="BK5" s="11">
        <v>-4.0621584286481998</v>
      </c>
      <c r="BL5" s="11">
        <v>-3.9937356835507671</v>
      </c>
      <c r="BM5" s="11">
        <v>-3.8396650319632046</v>
      </c>
      <c r="BN5" s="11">
        <v>-3.6486459117405778</v>
      </c>
      <c r="BO5" s="11">
        <v>-3.5131306262574151</v>
      </c>
      <c r="BP5" s="11">
        <v>-3.4150609080172978</v>
      </c>
      <c r="BQ5" s="11">
        <v>-3.2947614742106897</v>
      </c>
      <c r="BR5" s="11">
        <v>-3.2137269718162433</v>
      </c>
      <c r="BS5" s="11">
        <v>-3.2890958511314787</v>
      </c>
      <c r="BT5" s="6">
        <v>-3.0507731811328602</v>
      </c>
      <c r="BV5" s="11"/>
    </row>
    <row r="6" spans="1:74" x14ac:dyDescent="0.25">
      <c r="A6" s="1" t="s">
        <v>22</v>
      </c>
      <c r="B6" s="1" t="s">
        <v>67</v>
      </c>
      <c r="C6" s="11">
        <v>0</v>
      </c>
      <c r="D6" s="11">
        <v>0</v>
      </c>
      <c r="E6" s="11">
        <v>0</v>
      </c>
      <c r="F6" s="11">
        <v>-1.9671087217073249</v>
      </c>
      <c r="G6" s="11">
        <v>-2.1462114027683752</v>
      </c>
      <c r="H6" s="11">
        <v>-2.3992428060045343</v>
      </c>
      <c r="I6" s="11">
        <v>-2.5916211491055487</v>
      </c>
      <c r="J6" s="11">
        <v>-2.6169307965727815</v>
      </c>
      <c r="K6" s="11">
        <v>-2.634573098050236</v>
      </c>
      <c r="L6" s="11">
        <v>-2.5447683804756998</v>
      </c>
      <c r="M6" s="11">
        <v>-2.3339695823651661</v>
      </c>
      <c r="N6" s="11">
        <v>-2.197685856774676</v>
      </c>
      <c r="O6" s="11">
        <v>-2.0619510189930508</v>
      </c>
      <c r="P6" s="11">
        <v>-1.9857963754984727</v>
      </c>
      <c r="Q6" s="11">
        <v>-1.9905928142018481</v>
      </c>
      <c r="R6" s="11">
        <v>-2.0605556508990008</v>
      </c>
      <c r="S6" s="11">
        <v>-2.1796233099988789</v>
      </c>
      <c r="T6" s="11">
        <v>-2.3251731613467586</v>
      </c>
      <c r="U6" s="11">
        <v>-2.4789160173787144</v>
      </c>
      <c r="V6" s="11">
        <v>-2.5631121531340106</v>
      </c>
      <c r="W6" s="11">
        <v>-2.6184192119682281</v>
      </c>
      <c r="X6" s="11">
        <v>-2.6006786847679311</v>
      </c>
      <c r="Y6" s="11">
        <v>-2.5829128978529159</v>
      </c>
      <c r="Z6" s="11">
        <v>-2.5446018329780764</v>
      </c>
      <c r="AA6" s="11">
        <v>-2.4836184172707445</v>
      </c>
      <c r="AB6" s="11">
        <v>-2.4286982550100462</v>
      </c>
      <c r="AC6" s="11">
        <v>-2.3557975631761394</v>
      </c>
      <c r="AD6" s="11">
        <v>-2.2881459261845571</v>
      </c>
      <c r="AE6" s="11">
        <v>-2.2157928599178227</v>
      </c>
      <c r="AF6" s="11">
        <v>-2.1595822812662009</v>
      </c>
      <c r="AG6" s="11">
        <v>-2.1069476477837816</v>
      </c>
      <c r="AH6" s="11">
        <v>-2.0564926183610428</v>
      </c>
      <c r="AI6" s="11">
        <v>-1.9743375423924039</v>
      </c>
      <c r="AJ6" s="11">
        <v>-1.8720305631745486</v>
      </c>
      <c r="AK6" s="11">
        <v>-1.7632615396207281</v>
      </c>
      <c r="AL6" s="11">
        <v>-1.6729365219718573</v>
      </c>
      <c r="AM6" s="11">
        <v>-1.5650823222479757</v>
      </c>
      <c r="AN6" s="11">
        <v>-1.4657566242010538</v>
      </c>
      <c r="AO6" s="11">
        <v>-1.3938569911337988</v>
      </c>
      <c r="AP6" s="11">
        <v>-1.3093067802624674</v>
      </c>
      <c r="AQ6" s="11">
        <v>-1.2465350059085303</v>
      </c>
      <c r="AR6" s="11">
        <v>-1.167580190929018</v>
      </c>
      <c r="AS6" s="11">
        <v>-1.0726766838360611</v>
      </c>
      <c r="AT6" s="11">
        <v>-0.98408952677077799</v>
      </c>
      <c r="AU6" s="11">
        <v>-0.91010601797880242</v>
      </c>
      <c r="AV6" s="11">
        <v>-0.85894202692111365</v>
      </c>
      <c r="AW6" s="11">
        <v>-0.81121324834656316</v>
      </c>
      <c r="AX6" s="11">
        <v>-0.77921735337455034</v>
      </c>
      <c r="AY6" s="11">
        <v>-0.73578911947041092</v>
      </c>
      <c r="AZ6" s="11">
        <v>-0.70515673077156538</v>
      </c>
      <c r="BA6" s="11">
        <v>-0.67720827060413324</v>
      </c>
      <c r="BB6" s="11">
        <v>-0.64641113959036511</v>
      </c>
      <c r="BC6" s="11">
        <v>-0.65309751228192514</v>
      </c>
      <c r="BD6" s="11">
        <v>-0.64546890539088375</v>
      </c>
      <c r="BE6" s="11">
        <v>-0.62624869849350873</v>
      </c>
      <c r="BF6" s="11">
        <v>-0.63959086283229938</v>
      </c>
      <c r="BG6" s="11">
        <v>-0.59361978873354904</v>
      </c>
      <c r="BH6" s="11">
        <v>-0.55708163929832222</v>
      </c>
      <c r="BI6" s="11">
        <v>-0.55067871251394829</v>
      </c>
      <c r="BJ6" s="11">
        <v>-0.56164489780760751</v>
      </c>
      <c r="BK6" s="11">
        <v>-0.62553051259009584</v>
      </c>
      <c r="BL6" s="11">
        <v>-0.750051923752173</v>
      </c>
      <c r="BM6" s="11">
        <v>-0.8848453425851619</v>
      </c>
      <c r="BN6" s="11">
        <v>-1.1565307194852184</v>
      </c>
      <c r="BO6" s="11">
        <v>-1.3591800820965192</v>
      </c>
      <c r="BP6" s="11">
        <v>-1.4904526605151243</v>
      </c>
      <c r="BQ6" s="11">
        <v>-1.512359467278817</v>
      </c>
      <c r="BR6" s="11">
        <v>-1.4346759708491759</v>
      </c>
      <c r="BS6" s="6">
        <v>-1.3342464884270959</v>
      </c>
      <c r="BT6" s="6">
        <v>-1.266228788317894</v>
      </c>
      <c r="BV6" s="11"/>
    </row>
    <row r="7" spans="1:74" x14ac:dyDescent="0.25"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</row>
    <row r="8" spans="1:74" x14ac:dyDescent="0.25">
      <c r="A8" s="1" t="s">
        <v>0</v>
      </c>
      <c r="B8" s="1" t="s">
        <v>56</v>
      </c>
      <c r="C8" s="11">
        <v>0</v>
      </c>
      <c r="D8" s="11">
        <v>0</v>
      </c>
      <c r="E8" s="11">
        <v>0</v>
      </c>
      <c r="F8" s="11">
        <v>-7.4894583039688625</v>
      </c>
      <c r="G8" s="11">
        <v>-6.8936472584067499</v>
      </c>
      <c r="H8" s="11">
        <v>-7.0944973062066721</v>
      </c>
      <c r="I8" s="11">
        <v>-7.2268992250233417</v>
      </c>
      <c r="J8" s="11">
        <v>-7.0973920328058089</v>
      </c>
      <c r="K8" s="11">
        <v>-6.9291401632874203</v>
      </c>
      <c r="L8" s="11">
        <v>-6.2137344323840331</v>
      </c>
      <c r="M8" s="11">
        <v>-5.3633507927006221</v>
      </c>
      <c r="N8" s="11">
        <v>-5.4392256991998815</v>
      </c>
      <c r="O8" s="11">
        <v>-5.4430455881538657</v>
      </c>
      <c r="P8" s="11">
        <v>-5.4633098803573024</v>
      </c>
      <c r="Q8" s="11">
        <v>-5.4383584044449167</v>
      </c>
      <c r="R8" s="11">
        <v>-5.5250314715103883</v>
      </c>
      <c r="S8" s="11">
        <v>-5.6107204289243082</v>
      </c>
      <c r="T8" s="11">
        <v>-5.6613493157241823</v>
      </c>
      <c r="U8" s="11">
        <v>-5.8668510942340744</v>
      </c>
      <c r="V8" s="11">
        <v>-5.6364239895234123</v>
      </c>
      <c r="W8" s="11">
        <v>-5.5519522839955853</v>
      </c>
      <c r="X8" s="11">
        <v>-5.2982612178534909</v>
      </c>
      <c r="Y8" s="11">
        <v>-5.2436734531341678</v>
      </c>
      <c r="Z8" s="11">
        <v>-4.9489725371982942</v>
      </c>
      <c r="AA8" s="11">
        <v>-4.6231536099938992</v>
      </c>
      <c r="AB8" s="11">
        <v>-4.3755990316853799</v>
      </c>
      <c r="AC8" s="11">
        <v>-4.0314355122036467</v>
      </c>
      <c r="AD8" s="11">
        <v>-4.3675204049177374</v>
      </c>
      <c r="AE8" s="11">
        <v>-4.7759241996153978</v>
      </c>
      <c r="AF8" s="11">
        <v>-5.1616504782211363</v>
      </c>
      <c r="AG8" s="11">
        <v>-5.3969823287622836</v>
      </c>
      <c r="AH8" s="11">
        <v>-5.1273723813008312</v>
      </c>
      <c r="AI8" s="11">
        <v>-5.0557290109966964</v>
      </c>
      <c r="AJ8" s="11">
        <v>-5.1405891432302822</v>
      </c>
      <c r="AK8" s="11">
        <v>-5.5673715077528287</v>
      </c>
      <c r="AL8" s="11">
        <v>-5.2382790871365517</v>
      </c>
      <c r="AM8" s="11">
        <v>-4.7174066907498338</v>
      </c>
      <c r="AN8" s="11">
        <v>-4.1667663415969223</v>
      </c>
      <c r="AO8" s="11">
        <v>-3.4699435266435978</v>
      </c>
      <c r="AP8" s="11">
        <v>-3.8939078224110335</v>
      </c>
      <c r="AQ8" s="11">
        <v>-4.3590638129347079</v>
      </c>
      <c r="AR8" s="11">
        <v>-4.5846436264958541</v>
      </c>
      <c r="AS8" s="11">
        <v>-4.7848960803963525</v>
      </c>
      <c r="AT8" s="11">
        <v>-4.6475636297978014</v>
      </c>
      <c r="AU8" s="11">
        <v>-4.5309717194274874</v>
      </c>
      <c r="AV8" s="11">
        <v>-4.4978568513178079</v>
      </c>
      <c r="AW8" s="11">
        <v>-4.4171639134467293</v>
      </c>
      <c r="AX8" s="11">
        <v>-4.0216561952292498</v>
      </c>
      <c r="AY8" s="11">
        <v>-3.7282480043621709</v>
      </c>
      <c r="AZ8" s="11">
        <v>-3.362017515433624</v>
      </c>
      <c r="BA8" s="11">
        <v>-3.0895791195051179</v>
      </c>
      <c r="BB8" s="11">
        <v>-3.2519176027097134</v>
      </c>
      <c r="BC8" s="11">
        <v>-3.1399595091404122</v>
      </c>
      <c r="BD8" s="6">
        <v>-3.2663286790037009</v>
      </c>
      <c r="BE8" s="6">
        <v>-3.2360656559629204</v>
      </c>
      <c r="BF8" s="6">
        <v>-3.2986688514644897</v>
      </c>
      <c r="BG8" s="6">
        <v>-3.4140873277651336</v>
      </c>
      <c r="BH8" s="6">
        <v>-3.6214751166618924</v>
      </c>
      <c r="BI8" s="6">
        <v>-3.8721001977701857</v>
      </c>
      <c r="BJ8" s="6">
        <v>-3.6292313221983159</v>
      </c>
      <c r="BK8" s="6">
        <v>-3.5274103448651437</v>
      </c>
      <c r="BL8" s="6">
        <v>-3.5680421728359684</v>
      </c>
      <c r="BM8" s="6">
        <v>-3.5458550671167743</v>
      </c>
      <c r="BN8" s="6">
        <v>-3.661801257315707</v>
      </c>
      <c r="BO8" s="6">
        <v>-3.7985346183016326</v>
      </c>
      <c r="BP8" s="6">
        <v>-3.8247355644552261</v>
      </c>
      <c r="BQ8" s="6">
        <v>-3.754366070534596</v>
      </c>
      <c r="BR8" s="6">
        <v>-3.5939811989056833</v>
      </c>
      <c r="BS8" s="6">
        <v>-3.5947771877960832</v>
      </c>
      <c r="BT8" s="6">
        <v>-3.3214509824030505</v>
      </c>
    </row>
    <row r="9" spans="1:74" x14ac:dyDescent="0.25">
      <c r="BG9" s="33"/>
    </row>
    <row r="11" spans="1:74" x14ac:dyDescent="0.25">
      <c r="AV11" s="11"/>
    </row>
    <row r="12" spans="1:74" x14ac:dyDescent="0.25">
      <c r="AV12" s="11"/>
      <c r="AW12" s="11"/>
      <c r="AX12" s="11"/>
      <c r="AY12" s="6"/>
    </row>
    <row r="13" spans="1:74" x14ac:dyDescent="0.25">
      <c r="AV13" s="11"/>
      <c r="AY13" s="11"/>
    </row>
    <row r="14" spans="1:74" x14ac:dyDescent="0.25">
      <c r="AV14" s="11"/>
      <c r="AY14" s="11"/>
    </row>
    <row r="15" spans="1:74" x14ac:dyDescent="0.25">
      <c r="AV15" s="11"/>
      <c r="AY15" s="11"/>
    </row>
    <row r="16" spans="1:74" x14ac:dyDescent="0.25">
      <c r="AV16" s="11"/>
      <c r="AY16" s="11"/>
    </row>
    <row r="17" spans="48:51" x14ac:dyDescent="0.25">
      <c r="AV17" s="11"/>
      <c r="AY17" s="11"/>
    </row>
    <row r="18" spans="48:51" x14ac:dyDescent="0.25">
      <c r="AV18" s="11"/>
    </row>
    <row r="19" spans="48:51" x14ac:dyDescent="0.25">
      <c r="AV19" s="11"/>
    </row>
  </sheetData>
  <phoneticPr fontId="33" type="noConversion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3">
    <tabColor theme="9"/>
  </sheetPr>
  <dimension ref="A1:BQ19"/>
  <sheetViews>
    <sheetView showGridLines="0" zoomScaleNormal="100" workbookViewId="0">
      <pane xSplit="2" ySplit="2" topLeftCell="BG3" activePane="bottomRight" state="frozen"/>
      <selection activeCell="BH32" sqref="BH32"/>
      <selection pane="topRight" activeCell="BH32" sqref="BH32"/>
      <selection pane="bottomLeft" activeCell="BH32" sqref="BH32"/>
      <selection pane="bottomRight" activeCell="BY10" sqref="BY10"/>
    </sheetView>
  </sheetViews>
  <sheetFormatPr defaultColWidth="9.109375" defaultRowHeight="12" x14ac:dyDescent="0.25"/>
  <cols>
    <col min="1" max="2" width="26.6640625" style="1" customWidth="1"/>
    <col min="3" max="25" width="9.88671875" style="1" customWidth="1"/>
    <col min="26" max="95" width="9.109375" style="1"/>
    <col min="96" max="96" width="10.5546875" style="1" customWidth="1"/>
    <col min="97" max="16384" width="9.109375" style="1"/>
  </cols>
  <sheetData>
    <row r="1" spans="1:69" ht="13.8" x14ac:dyDescent="0.3">
      <c r="A1" s="41" t="s">
        <v>132</v>
      </c>
      <c r="C1" s="1">
        <v>2008</v>
      </c>
      <c r="D1" s="17"/>
      <c r="E1" s="17"/>
      <c r="G1" s="1">
        <v>2009</v>
      </c>
      <c r="H1" s="17"/>
      <c r="I1" s="17"/>
      <c r="K1" s="1">
        <v>2010</v>
      </c>
      <c r="L1" s="17"/>
      <c r="M1" s="17"/>
      <c r="O1" s="1">
        <v>2011</v>
      </c>
      <c r="P1" s="17"/>
      <c r="Q1" s="17"/>
      <c r="S1" s="1">
        <v>2012</v>
      </c>
      <c r="T1" s="17"/>
      <c r="U1" s="17"/>
      <c r="W1" s="1">
        <v>2013</v>
      </c>
      <c r="X1" s="17"/>
      <c r="Y1" s="17"/>
      <c r="AA1" s="1">
        <v>2014</v>
      </c>
      <c r="AB1" s="17"/>
      <c r="AC1" s="17"/>
      <c r="AE1" s="1">
        <v>2015</v>
      </c>
      <c r="AF1" s="17"/>
      <c r="AG1" s="17"/>
      <c r="AI1" s="1">
        <v>2016</v>
      </c>
      <c r="AJ1" s="17"/>
      <c r="AK1" s="17"/>
      <c r="AM1" s="1">
        <v>2017</v>
      </c>
      <c r="AN1" s="17"/>
      <c r="AO1" s="17"/>
      <c r="AQ1" s="1">
        <v>2018</v>
      </c>
      <c r="AR1" s="17"/>
      <c r="AS1" s="17"/>
      <c r="AU1" s="1">
        <v>2019</v>
      </c>
      <c r="AV1" s="17"/>
      <c r="AW1" s="17"/>
      <c r="AY1" s="1">
        <v>2020</v>
      </c>
      <c r="AZ1" s="17"/>
      <c r="BA1" s="17"/>
      <c r="BC1" s="1">
        <v>2021</v>
      </c>
      <c r="BD1" s="17"/>
      <c r="BE1" s="17"/>
      <c r="BG1" s="1">
        <v>2022</v>
      </c>
      <c r="BH1" s="17"/>
      <c r="BI1" s="17"/>
      <c r="BK1" s="1">
        <v>2023</v>
      </c>
      <c r="BL1" s="17"/>
      <c r="BM1" s="17"/>
      <c r="BO1" s="1">
        <v>2024</v>
      </c>
    </row>
    <row r="2" spans="1:69" x14ac:dyDescent="0.25">
      <c r="C2" s="1" t="str">
        <f>'1. adat'!AI2</f>
        <v>2008 Q1</v>
      </c>
      <c r="D2" s="1" t="str">
        <f>'1. adat'!AJ2</f>
        <v>Q2</v>
      </c>
      <c r="E2" s="1" t="str">
        <f>'1. adat'!AK2</f>
        <v>Q3</v>
      </c>
      <c r="F2" s="1" t="str">
        <f>'1. adat'!AL2</f>
        <v>Q4</v>
      </c>
      <c r="G2" s="1" t="str">
        <f>'1. adat'!AM2</f>
        <v>2009 Q1</v>
      </c>
      <c r="H2" s="1" t="str">
        <f>'1. adat'!AN2</f>
        <v>Q2</v>
      </c>
      <c r="I2" s="1" t="str">
        <f>'1. adat'!AO2</f>
        <v>Q3</v>
      </c>
      <c r="J2" s="1" t="str">
        <f>'1. adat'!AP2</f>
        <v>Q4</v>
      </c>
      <c r="K2" s="1" t="str">
        <f>'1. adat'!AQ2</f>
        <v>2010 Q1</v>
      </c>
      <c r="L2" s="1" t="str">
        <f>'1. adat'!AR2</f>
        <v>Q2</v>
      </c>
      <c r="M2" s="1" t="str">
        <f>'1. adat'!AS2</f>
        <v>Q3</v>
      </c>
      <c r="N2" s="1" t="str">
        <f>'1. adat'!AT2</f>
        <v>Q4</v>
      </c>
      <c r="O2" s="1" t="str">
        <f>'1. adat'!AU2</f>
        <v>2011 Q1</v>
      </c>
      <c r="P2" s="1" t="str">
        <f>'1. adat'!AV2</f>
        <v>Q2</v>
      </c>
      <c r="Q2" s="1" t="str">
        <f>'1. adat'!AW2</f>
        <v>Q3</v>
      </c>
      <c r="R2" s="1" t="str">
        <f>'1. adat'!AX2</f>
        <v>Q4</v>
      </c>
      <c r="S2" s="1" t="str">
        <f>'1. adat'!AY2</f>
        <v>2012 Q1</v>
      </c>
      <c r="T2" s="1" t="str">
        <f>'1. adat'!AZ2</f>
        <v>Q2</v>
      </c>
      <c r="U2" s="1" t="str">
        <f>'1. adat'!BA2</f>
        <v>Q3</v>
      </c>
      <c r="V2" s="1" t="str">
        <f>'1. adat'!BB2</f>
        <v>Q4</v>
      </c>
      <c r="W2" s="1" t="str">
        <f>'1. adat'!BC2</f>
        <v>2013 Q1</v>
      </c>
      <c r="X2" s="1" t="str">
        <f>'1. adat'!BD2</f>
        <v>Q2</v>
      </c>
      <c r="Y2" s="1" t="str">
        <f>'1. adat'!BE2</f>
        <v>Q3</v>
      </c>
      <c r="Z2" s="1" t="str">
        <f>'1. adat'!BF2</f>
        <v>Q4</v>
      </c>
      <c r="AA2" s="1" t="str">
        <f>'1. adat'!BG2</f>
        <v>2014 Q1</v>
      </c>
      <c r="AB2" s="1" t="str">
        <f>'1. adat'!BH2</f>
        <v>Q2</v>
      </c>
      <c r="AC2" s="1" t="str">
        <f>'1. adat'!BI2</f>
        <v>Q3</v>
      </c>
      <c r="AD2" s="1" t="str">
        <f>'1. adat'!BJ2</f>
        <v>Q4</v>
      </c>
      <c r="AE2" s="1" t="str">
        <f>'1. adat'!BK2</f>
        <v>2015 Q1</v>
      </c>
      <c r="AF2" s="1" t="str">
        <f>'1. adat'!BL2</f>
        <v>Q2</v>
      </c>
      <c r="AG2" s="1" t="str">
        <f>'1. adat'!BM2</f>
        <v>Q3</v>
      </c>
      <c r="AH2" s="1" t="str">
        <f>'1. adat'!BN2</f>
        <v>Q4</v>
      </c>
      <c r="AI2" s="1" t="str">
        <f>'1. adat'!BO2</f>
        <v>2016 Q1</v>
      </c>
      <c r="AJ2" s="1" t="str">
        <f>'1. adat'!BP2</f>
        <v>Q2</v>
      </c>
      <c r="AK2" s="1" t="str">
        <f>'1. adat'!BQ2</f>
        <v>Q3</v>
      </c>
      <c r="AL2" s="1" t="str">
        <f>'1. adat'!BR2</f>
        <v>Q4</v>
      </c>
      <c r="AM2" s="1" t="str">
        <f>'1. adat'!BS2</f>
        <v>2017 Q1</v>
      </c>
      <c r="AN2" s="1" t="str">
        <f>'1. adat'!BT2</f>
        <v>Q2</v>
      </c>
      <c r="AO2" s="1" t="str">
        <f>'1. adat'!BU2</f>
        <v>Q3</v>
      </c>
      <c r="AP2" s="1" t="str">
        <f>'1. adat'!BV2</f>
        <v>Q4</v>
      </c>
      <c r="AQ2" s="1" t="str">
        <f>'1. adat'!BW2</f>
        <v>2018 Q1</v>
      </c>
      <c r="AR2" s="1" t="str">
        <f>'1. adat'!BX2</f>
        <v>Q2</v>
      </c>
      <c r="AS2" s="1" t="str">
        <f>'1. adat'!BY2</f>
        <v>Q3</v>
      </c>
      <c r="AT2" s="1" t="str">
        <f>'1. adat'!BZ2</f>
        <v>Q4</v>
      </c>
      <c r="AU2" s="1" t="str">
        <f>'1. adat'!CA2</f>
        <v>2019 Q1</v>
      </c>
      <c r="AV2" s="1" t="str">
        <f>'1. adat'!CB2</f>
        <v>Q2</v>
      </c>
      <c r="AW2" s="1" t="str">
        <f>'1. adat'!CC2</f>
        <v>Q3</v>
      </c>
      <c r="AX2" s="1" t="str">
        <f>'1. adat'!CD2</f>
        <v>Q4</v>
      </c>
      <c r="AY2" s="1" t="str">
        <f>'1. adat'!CE2</f>
        <v>2020 Q1</v>
      </c>
      <c r="AZ2" s="1" t="str">
        <f>'1. adat'!CF2</f>
        <v>Q2</v>
      </c>
      <c r="BA2" s="1" t="str">
        <f>'1. adat'!CG2</f>
        <v>Q3</v>
      </c>
      <c r="BB2" s="1" t="str">
        <f>'1. adat'!CH2</f>
        <v>Q4</v>
      </c>
      <c r="BC2" s="1" t="str">
        <f>'1. adat'!CI2</f>
        <v>2021 Q1</v>
      </c>
      <c r="BD2" s="1" t="str">
        <f>'1. adat'!CJ2</f>
        <v>Q2</v>
      </c>
      <c r="BE2" s="1" t="str">
        <f>'1. adat'!CK2</f>
        <v>Q3</v>
      </c>
      <c r="BF2" s="1" t="str">
        <f>'1. adat'!CL2</f>
        <v>Q4</v>
      </c>
      <c r="BG2" s="1" t="str">
        <f>'1. adat'!CM2</f>
        <v>2022 Q1</v>
      </c>
      <c r="BH2" s="1" t="str">
        <f>'1. adat'!CN2</f>
        <v>Q2</v>
      </c>
      <c r="BI2" s="1" t="str">
        <f>'1. adat'!CO2</f>
        <v>Q3</v>
      </c>
      <c r="BJ2" s="1" t="str">
        <f>'1. adat'!CP2</f>
        <v>Q4</v>
      </c>
      <c r="BK2" s="1" t="str">
        <f>'1. adat'!CQ2</f>
        <v>2023 Q1</v>
      </c>
      <c r="BL2" s="1" t="str">
        <f>'1. adat'!CR2</f>
        <v>Q2</v>
      </c>
      <c r="BM2" s="1" t="str">
        <f>'1. adat'!CS2</f>
        <v>Q3</v>
      </c>
      <c r="BN2" s="1" t="str">
        <f>'1. adat'!CT2</f>
        <v>Q4</v>
      </c>
      <c r="BO2" s="1" t="str">
        <f>'1. adat'!CU2</f>
        <v>2024 Q1</v>
      </c>
      <c r="BP2" s="1" t="str">
        <f>'1. adat'!CV2</f>
        <v>Q2</v>
      </c>
      <c r="BQ2" s="1" t="str">
        <f>'1. adat'!CW2</f>
        <v>Q3</v>
      </c>
    </row>
    <row r="3" spans="1:69" x14ac:dyDescent="0.25">
      <c r="A3" s="1" t="s">
        <v>50</v>
      </c>
      <c r="B3" s="1" t="s">
        <v>70</v>
      </c>
      <c r="C3" s="6">
        <v>0.75038635015309985</v>
      </c>
      <c r="D3" s="6">
        <v>0.74298696359099548</v>
      </c>
      <c r="E3" s="6">
        <v>0.76651968519414848</v>
      </c>
      <c r="F3" s="6">
        <v>1.1831841784715067</v>
      </c>
      <c r="G3" s="6">
        <v>1.6565794921701738</v>
      </c>
      <c r="H3" s="6">
        <v>2.078818972656264</v>
      </c>
      <c r="I3" s="6">
        <v>2.6230924618409359</v>
      </c>
      <c r="J3" s="6">
        <v>2.8105638592982536</v>
      </c>
      <c r="K3" s="6">
        <v>3.1091478932423011</v>
      </c>
      <c r="L3" s="6">
        <v>3.300497431386344</v>
      </c>
      <c r="M3" s="6">
        <v>3.4565743645347826</v>
      </c>
      <c r="N3" s="6">
        <v>3.2837915544030012</v>
      </c>
      <c r="O3" s="6">
        <v>3.1684488718768979</v>
      </c>
      <c r="P3" s="6">
        <v>2.972626989319846</v>
      </c>
      <c r="Q3" s="6">
        <v>3.1826144844996787</v>
      </c>
      <c r="R3" s="6">
        <v>3.5981180116837383</v>
      </c>
      <c r="S3" s="6">
        <v>3.4103826527280141</v>
      </c>
      <c r="T3" s="6">
        <v>3.4697805779691553</v>
      </c>
      <c r="U3" s="6">
        <v>3.1655783189110736</v>
      </c>
      <c r="V3" s="6">
        <v>3.886330643955886</v>
      </c>
      <c r="W3" s="6">
        <v>4.3038364044900472</v>
      </c>
      <c r="X3" s="6">
        <v>4.873998592251918</v>
      </c>
      <c r="Y3" s="6">
        <v>5.0810477932898284</v>
      </c>
      <c r="Z3" s="6">
        <v>5.6172571577257422</v>
      </c>
      <c r="AA3" s="6">
        <v>5.3459284959671391</v>
      </c>
      <c r="AB3" s="6">
        <v>4.9364397220595322</v>
      </c>
      <c r="AC3" s="6">
        <v>5.3265711256053105</v>
      </c>
      <c r="AD3" s="6">
        <v>5.2489452504755718</v>
      </c>
      <c r="AE3" s="6">
        <v>5.4695358786802988</v>
      </c>
      <c r="AF3" s="6">
        <v>6.0966735756596977</v>
      </c>
      <c r="AG3" s="6">
        <v>5.5885682158562187</v>
      </c>
      <c r="AH3" s="6">
        <v>5.9598930937912984</v>
      </c>
      <c r="AI3" s="6">
        <v>5.2961399082342151</v>
      </c>
      <c r="AJ3" s="6">
        <v>3.9742402670798849</v>
      </c>
      <c r="AK3" s="6">
        <v>3.315923786618777</v>
      </c>
      <c r="AL3" s="6">
        <v>0.98081816293890123</v>
      </c>
      <c r="AM3" s="6">
        <v>1.2151890018769671</v>
      </c>
      <c r="AN3" s="6">
        <v>1.7227545804724038</v>
      </c>
      <c r="AO3" s="6">
        <v>1.7438964408698645</v>
      </c>
      <c r="AP3" s="6">
        <v>2.1034503517333323</v>
      </c>
      <c r="AQ3" s="6">
        <v>2.44312801973925</v>
      </c>
      <c r="AR3" s="6">
        <v>2.5180344195325461</v>
      </c>
      <c r="AS3" s="6">
        <v>3.0619994721936816</v>
      </c>
      <c r="AT3" s="6">
        <v>2.9629516100108004</v>
      </c>
      <c r="AU3" s="6">
        <v>2.4143769040430052</v>
      </c>
      <c r="AV3" s="6">
        <v>2.2741127998599984</v>
      </c>
      <c r="AW3" s="6">
        <v>1.8027459623707009</v>
      </c>
      <c r="AX3" s="6">
        <v>2.8404617302350235</v>
      </c>
      <c r="AY3" s="6">
        <v>3.07308471046007</v>
      </c>
      <c r="AZ3" s="6">
        <v>3.2026945524711978</v>
      </c>
      <c r="BA3" s="6">
        <v>3.6096493050012834</v>
      </c>
      <c r="BB3" s="6">
        <v>3.3378425475569808</v>
      </c>
      <c r="BC3" s="6">
        <v>3.2520793712479774</v>
      </c>
      <c r="BD3" s="6">
        <v>2.5483205248698084</v>
      </c>
      <c r="BE3" s="6">
        <v>2.2850013523971922</v>
      </c>
      <c r="BF3" s="6">
        <v>2.5752410357321907</v>
      </c>
      <c r="BG3" s="6">
        <v>3.362959233316646</v>
      </c>
      <c r="BH3" s="6">
        <v>3.8923068496304598</v>
      </c>
      <c r="BI3" s="6">
        <v>3.4972294927509862</v>
      </c>
      <c r="BJ3" s="6">
        <v>2.4086116768975026</v>
      </c>
      <c r="BK3" s="6">
        <v>1.590705315422275</v>
      </c>
      <c r="BL3" s="6">
        <v>1.2687662510937014</v>
      </c>
      <c r="BM3" s="6">
        <v>1.3011418036180897</v>
      </c>
      <c r="BN3" s="6">
        <v>1.2480323002637881</v>
      </c>
      <c r="BO3" s="6">
        <v>1.2669417760466899</v>
      </c>
      <c r="BP3" s="6">
        <v>1.0237062539129624</v>
      </c>
      <c r="BQ3" s="6">
        <v>0.94189956718238843</v>
      </c>
    </row>
    <row r="4" spans="1:69" x14ac:dyDescent="0.25">
      <c r="A4" s="1" t="s">
        <v>51</v>
      </c>
      <c r="B4" s="1" t="s">
        <v>71</v>
      </c>
      <c r="C4" s="6">
        <v>-1.4542775803253027E-2</v>
      </c>
      <c r="D4" s="6">
        <v>-0.16518784431367883</v>
      </c>
      <c r="E4" s="6">
        <v>-0.25009771757962046</v>
      </c>
      <c r="F4" s="6">
        <v>-0.41301770372534458</v>
      </c>
      <c r="G4" s="6">
        <v>-0.42931060629083667</v>
      </c>
      <c r="H4" s="6">
        <v>-0.4012575173098159</v>
      </c>
      <c r="I4" s="6">
        <v>-0.38885644759828109</v>
      </c>
      <c r="J4" s="6">
        <v>-0.36883054643431368</v>
      </c>
      <c r="K4" s="6">
        <v>-0.41797125893587167</v>
      </c>
      <c r="L4" s="6">
        <v>-0.45324029302945518</v>
      </c>
      <c r="M4" s="6">
        <v>-0.4858592562646688</v>
      </c>
      <c r="N4" s="6">
        <v>-0.49580973428867292</v>
      </c>
      <c r="O4" s="6">
        <v>-0.49952775888961032</v>
      </c>
      <c r="P4" s="6">
        <v>-0.55605094769439467</v>
      </c>
      <c r="Q4" s="6">
        <v>-0.59772947840225776</v>
      </c>
      <c r="R4" s="6">
        <v>-0.62186433458304347</v>
      </c>
      <c r="S4" s="6">
        <v>-0.76516241796674833</v>
      </c>
      <c r="T4" s="6">
        <v>-0.77595449416740137</v>
      </c>
      <c r="U4" s="6">
        <v>-0.8567552796091803</v>
      </c>
      <c r="V4" s="6">
        <v>-0.96372839095445972</v>
      </c>
      <c r="W4" s="6">
        <v>-0.93935058765562662</v>
      </c>
      <c r="X4" s="6">
        <v>-1.0055564750174526</v>
      </c>
      <c r="Y4" s="6">
        <v>-1.0395468926033986</v>
      </c>
      <c r="Z4" s="6">
        <v>-1.0365416049031579</v>
      </c>
      <c r="AA4" s="6">
        <v>-1.0335262414335598</v>
      </c>
      <c r="AB4" s="6">
        <v>-0.98852196757932276</v>
      </c>
      <c r="AC4" s="6">
        <v>-0.95021266754008804</v>
      </c>
      <c r="AD4" s="6">
        <v>-0.99349793804609943</v>
      </c>
      <c r="AE4" s="6">
        <v>-1.0006696777449671</v>
      </c>
      <c r="AF4" s="6">
        <v>-1.0358635986753326</v>
      </c>
      <c r="AG4" s="6">
        <v>-1.0921436215258968</v>
      </c>
      <c r="AH4" s="6">
        <v>-1.132330247291502</v>
      </c>
      <c r="AI4" s="6">
        <v>-1.1523677883700389</v>
      </c>
      <c r="AJ4" s="6">
        <v>-1.1502617126763683</v>
      </c>
      <c r="AK4" s="6">
        <v>-1.1179603143801227</v>
      </c>
      <c r="AL4" s="6">
        <v>-1.0699172346764056</v>
      </c>
      <c r="AM4" s="6">
        <v>-1.0131174708242086</v>
      </c>
      <c r="AN4" s="6">
        <v>-1.0002484490325667</v>
      </c>
      <c r="AO4" s="6">
        <v>-0.98669941642928816</v>
      </c>
      <c r="AP4" s="6">
        <v>-0.94075123951043316</v>
      </c>
      <c r="AQ4" s="6">
        <v>-0.89274652491772055</v>
      </c>
      <c r="AR4" s="6">
        <v>-0.8405447002017129</v>
      </c>
      <c r="AS4" s="6">
        <v>-0.79180939453619015</v>
      </c>
      <c r="AT4" s="6">
        <v>-0.79165262832628625</v>
      </c>
      <c r="AU4" s="6">
        <v>-0.80542332790066151</v>
      </c>
      <c r="AV4" s="6">
        <v>-0.77979965002940177</v>
      </c>
      <c r="AW4" s="6">
        <v>-0.77400376090431011</v>
      </c>
      <c r="AX4" s="6">
        <v>-0.74112368482388691</v>
      </c>
      <c r="AY4" s="6">
        <v>-0.70661870439770125</v>
      </c>
      <c r="AZ4" s="6">
        <v>-0.6779006188460408</v>
      </c>
      <c r="BA4" s="6">
        <v>-0.6180911374505661</v>
      </c>
      <c r="BB4" s="6">
        <v>-0.60498862951656696</v>
      </c>
      <c r="BC4" s="6">
        <v>-0.5091983752041136</v>
      </c>
      <c r="BD4" s="6">
        <v>-0.45473323493740475</v>
      </c>
      <c r="BE4" s="6">
        <v>-0.38830650807387779</v>
      </c>
      <c r="BF4" s="6">
        <v>-0.37543147268971661</v>
      </c>
      <c r="BG4" s="6">
        <v>-0.43616787791592554</v>
      </c>
      <c r="BH4" s="6">
        <v>-0.52507908532493441</v>
      </c>
      <c r="BI4" s="6">
        <v>-0.57313930898446785</v>
      </c>
      <c r="BJ4" s="6">
        <v>-0.50728963117536185</v>
      </c>
      <c r="BK4" s="6">
        <v>-0.5551270423425978</v>
      </c>
      <c r="BL4" s="6">
        <v>-0.51543770172341596</v>
      </c>
      <c r="BM4" s="6">
        <v>-0.56153637864264339</v>
      </c>
      <c r="BN4" s="6">
        <v>-0.60833377213685902</v>
      </c>
      <c r="BO4" s="6">
        <v>-0.6116117429300213</v>
      </c>
      <c r="BP4" s="6">
        <v>-0.62277680900815435</v>
      </c>
      <c r="BQ4" s="6">
        <v>-0.60005399058453968</v>
      </c>
    </row>
    <row r="5" spans="1:69" x14ac:dyDescent="0.25">
      <c r="A5" s="1" t="s">
        <v>52</v>
      </c>
      <c r="B5" s="1" t="s">
        <v>72</v>
      </c>
      <c r="C5" s="6">
        <v>-9.685929802114529E-2</v>
      </c>
      <c r="D5" s="6">
        <v>-8.1955545495527596E-2</v>
      </c>
      <c r="E5" s="6">
        <v>-1.3724069739926468E-2</v>
      </c>
      <c r="F5" s="6">
        <v>9.0787967966077271E-2</v>
      </c>
      <c r="G5" s="6">
        <v>9.1927260264174554E-2</v>
      </c>
      <c r="H5" s="6">
        <v>9.2482577773623106E-2</v>
      </c>
      <c r="I5" s="6">
        <v>0.14084332412469075</v>
      </c>
      <c r="J5" s="6">
        <v>8.5690460463864845E-2</v>
      </c>
      <c r="K5" s="6">
        <v>5.7377430844613678E-2</v>
      </c>
      <c r="L5" s="6">
        <v>5.6897749242669819E-2</v>
      </c>
      <c r="M5" s="6">
        <v>-2.1109271442594578E-2</v>
      </c>
      <c r="N5" s="6">
        <v>-0.36852806546792571</v>
      </c>
      <c r="O5" s="6">
        <v>-0.39203326346706924</v>
      </c>
      <c r="P5" s="6">
        <v>-0.38864749255916925</v>
      </c>
      <c r="Q5" s="6">
        <v>-0.38013214284170849</v>
      </c>
      <c r="R5" s="6">
        <v>-3.7563061198327995E-2</v>
      </c>
      <c r="S5" s="6">
        <v>6.2344428478878829E-3</v>
      </c>
      <c r="T5" s="6">
        <v>-1.117361106462578E-3</v>
      </c>
      <c r="U5" s="6">
        <v>6.43232735079605E-3</v>
      </c>
      <c r="V5" s="6">
        <v>1.6583373071644269E-2</v>
      </c>
      <c r="W5" s="6">
        <v>3.0637754967745224E-2</v>
      </c>
      <c r="X5" s="6">
        <v>5.1248403782251165E-2</v>
      </c>
      <c r="Y5" s="6">
        <v>3.357081413248187E-2</v>
      </c>
      <c r="Z5" s="6">
        <v>-1.4160443086307697E-2</v>
      </c>
      <c r="AA5" s="6">
        <v>-5.460487625390642E-3</v>
      </c>
      <c r="AB5" s="6">
        <v>-2.9806453098828987E-2</v>
      </c>
      <c r="AC5" s="6">
        <v>-5.2006311386119483E-2</v>
      </c>
      <c r="AD5" s="6">
        <v>-7.2515797933485601E-2</v>
      </c>
      <c r="AE5" s="6">
        <v>-7.9095784629843346E-2</v>
      </c>
      <c r="AF5" s="6">
        <v>-0.18099803640303791</v>
      </c>
      <c r="AG5" s="6">
        <v>-0.14099511098936024</v>
      </c>
      <c r="AH5" s="6">
        <v>-0.13587495471666572</v>
      </c>
      <c r="AI5" s="6">
        <v>-0.13934847153837654</v>
      </c>
      <c r="AJ5" s="6">
        <v>-2.1484514608083576E-2</v>
      </c>
      <c r="AK5" s="6">
        <v>-0.26869115262375404</v>
      </c>
      <c r="AL5" s="6">
        <v>-0.40780315088939317</v>
      </c>
      <c r="AM5" s="6">
        <v>-0.4189377244529861</v>
      </c>
      <c r="AN5" s="6">
        <v>-0.44192159623431171</v>
      </c>
      <c r="AO5" s="6">
        <v>-0.27684440812914618</v>
      </c>
      <c r="AP5" s="6">
        <v>-0.26518053301524486</v>
      </c>
      <c r="AQ5" s="6">
        <v>-0.23356389187270066</v>
      </c>
      <c r="AR5" s="6">
        <v>-0.20082640828829684</v>
      </c>
      <c r="AS5" s="6">
        <v>-0.13973651576022023</v>
      </c>
      <c r="AT5" s="6">
        <v>0.56058642584020602</v>
      </c>
      <c r="AU5" s="6">
        <v>0.529897660968913</v>
      </c>
      <c r="AV5" s="6">
        <v>0.53134090649358556</v>
      </c>
      <c r="AW5" s="6">
        <v>0.54092232309157395</v>
      </c>
      <c r="AX5" s="6">
        <v>-8.9124455062369753E-2</v>
      </c>
      <c r="AY5" s="6">
        <v>-8.4975334289164595E-2</v>
      </c>
      <c r="AZ5" s="6">
        <v>-0.1497072436015861</v>
      </c>
      <c r="BA5" s="6">
        <v>-0.14649666259830352</v>
      </c>
      <c r="BB5" s="6">
        <v>-0.33874528043003127</v>
      </c>
      <c r="BC5" s="6">
        <v>-0.31847766950659206</v>
      </c>
      <c r="BD5" s="6">
        <v>-0.1405723646948546</v>
      </c>
      <c r="BE5" s="6">
        <v>-0.1543360071341528</v>
      </c>
      <c r="BF5" s="6">
        <v>-0.16227119402061121</v>
      </c>
      <c r="BG5" s="6">
        <v>-0.18818267082410658</v>
      </c>
      <c r="BH5" s="6">
        <v>-0.31071424515333862</v>
      </c>
      <c r="BI5" s="6">
        <v>-0.26707182819154845</v>
      </c>
      <c r="BJ5" s="6">
        <v>-0.21491347696222396</v>
      </c>
      <c r="BK5" s="6">
        <v>-0.18102803604578768</v>
      </c>
      <c r="BL5" s="6">
        <v>-0.23586631676827396</v>
      </c>
      <c r="BM5" s="6">
        <v>-0.27242339718777042</v>
      </c>
      <c r="BN5" s="6">
        <v>-0.23482210763021183</v>
      </c>
      <c r="BO5" s="6">
        <v>-0.21804662097187427</v>
      </c>
      <c r="BP5" s="6">
        <v>-0.13159139993878843</v>
      </c>
      <c r="BQ5" s="6">
        <v>-8.028706554654616E-2</v>
      </c>
    </row>
    <row r="6" spans="1:69" x14ac:dyDescent="0.25">
      <c r="A6" s="40" t="s">
        <v>2</v>
      </c>
      <c r="B6" s="1" t="s">
        <v>57</v>
      </c>
      <c r="C6" s="6">
        <f t="shared" ref="C6:AM6" si="0">+C3+C4+C5</f>
        <v>0.63898427632870147</v>
      </c>
      <c r="D6" s="6">
        <f t="shared" si="0"/>
        <v>0.49584357378178906</v>
      </c>
      <c r="E6" s="6">
        <f t="shared" si="0"/>
        <v>0.50269789787460162</v>
      </c>
      <c r="F6" s="6">
        <f t="shared" si="0"/>
        <v>0.86095444271223931</v>
      </c>
      <c r="G6" s="6">
        <f t="shared" si="0"/>
        <v>1.3191961461435115</v>
      </c>
      <c r="H6" s="6">
        <f t="shared" si="0"/>
        <v>1.7700440331200713</v>
      </c>
      <c r="I6" s="6">
        <f t="shared" si="0"/>
        <v>2.3750793383673456</v>
      </c>
      <c r="J6" s="6">
        <f t="shared" si="0"/>
        <v>2.5274237733278047</v>
      </c>
      <c r="K6" s="6">
        <f t="shared" si="0"/>
        <v>2.7485540651510432</v>
      </c>
      <c r="L6" s="6">
        <f t="shared" si="0"/>
        <v>2.9041548875995589</v>
      </c>
      <c r="M6" s="6">
        <f t="shared" si="0"/>
        <v>2.9496058368275193</v>
      </c>
      <c r="N6" s="6">
        <f t="shared" si="0"/>
        <v>2.4194537546464026</v>
      </c>
      <c r="O6" s="6">
        <f t="shared" si="0"/>
        <v>2.2768878495202185</v>
      </c>
      <c r="P6" s="6">
        <f t="shared" si="0"/>
        <v>2.0279285490662824</v>
      </c>
      <c r="Q6" s="6">
        <f t="shared" si="0"/>
        <v>2.2047528632557127</v>
      </c>
      <c r="R6" s="6">
        <f t="shared" si="0"/>
        <v>2.9386906159023667</v>
      </c>
      <c r="S6" s="6">
        <f t="shared" si="0"/>
        <v>2.6514546776091534</v>
      </c>
      <c r="T6" s="6">
        <f t="shared" si="0"/>
        <v>2.6927087226952913</v>
      </c>
      <c r="U6" s="6">
        <f t="shared" si="0"/>
        <v>2.3152553666526892</v>
      </c>
      <c r="V6" s="6">
        <f t="shared" si="0"/>
        <v>2.9391856260730709</v>
      </c>
      <c r="W6" s="6">
        <f t="shared" si="0"/>
        <v>3.395123571802166</v>
      </c>
      <c r="X6" s="6">
        <f t="shared" si="0"/>
        <v>3.919690521016717</v>
      </c>
      <c r="Y6" s="6">
        <f t="shared" si="0"/>
        <v>4.0750717148189111</v>
      </c>
      <c r="Z6" s="6">
        <f t="shared" si="0"/>
        <v>4.5665551097362762</v>
      </c>
      <c r="AA6" s="6">
        <f t="shared" si="0"/>
        <v>4.3069417669081886</v>
      </c>
      <c r="AB6" s="6">
        <f t="shared" si="0"/>
        <v>3.9181113013813804</v>
      </c>
      <c r="AC6" s="6">
        <f t="shared" si="0"/>
        <v>4.3243521466791037</v>
      </c>
      <c r="AD6" s="6">
        <f t="shared" si="0"/>
        <v>4.1829315144959871</v>
      </c>
      <c r="AE6" s="6">
        <f t="shared" si="0"/>
        <v>4.3897704163054883</v>
      </c>
      <c r="AF6" s="6">
        <f t="shared" si="0"/>
        <v>4.8798119405813276</v>
      </c>
      <c r="AG6" s="6">
        <f t="shared" si="0"/>
        <v>4.3554294833409619</v>
      </c>
      <c r="AH6" s="6">
        <f t="shared" si="0"/>
        <v>4.6916878917831308</v>
      </c>
      <c r="AI6" s="6">
        <f t="shared" si="0"/>
        <v>4.0044236483257993</v>
      </c>
      <c r="AJ6" s="6">
        <f t="shared" si="0"/>
        <v>2.8024940397954325</v>
      </c>
      <c r="AK6" s="6">
        <f t="shared" si="0"/>
        <v>1.9292723196149</v>
      </c>
      <c r="AL6" s="6">
        <f t="shared" si="0"/>
        <v>-0.49690222262689759</v>
      </c>
      <c r="AM6" s="6">
        <f t="shared" si="0"/>
        <v>-0.21686619340022756</v>
      </c>
      <c r="AN6" s="6">
        <f t="shared" ref="AN6:AZ6" si="1">+AN3+AN4+AN5</f>
        <v>0.2805845352055254</v>
      </c>
      <c r="AO6" s="6">
        <f t="shared" si="1"/>
        <v>0.48035261631143017</v>
      </c>
      <c r="AP6" s="6">
        <f t="shared" si="1"/>
        <v>0.89751857920765432</v>
      </c>
      <c r="AQ6" s="6">
        <f t="shared" si="1"/>
        <v>1.3168176029488285</v>
      </c>
      <c r="AR6" s="6">
        <f t="shared" si="1"/>
        <v>1.4766633110425362</v>
      </c>
      <c r="AS6" s="6">
        <f t="shared" si="1"/>
        <v>2.1304535618972711</v>
      </c>
      <c r="AT6" s="6">
        <f t="shared" si="1"/>
        <v>2.7318854075247203</v>
      </c>
      <c r="AU6" s="6">
        <f t="shared" si="1"/>
        <v>2.1388512371112567</v>
      </c>
      <c r="AV6" s="6">
        <f t="shared" si="1"/>
        <v>2.0256540563241821</v>
      </c>
      <c r="AW6" s="6">
        <f t="shared" si="1"/>
        <v>1.569664524557965</v>
      </c>
      <c r="AX6" s="6">
        <f t="shared" si="1"/>
        <v>2.010213590348767</v>
      </c>
      <c r="AY6" s="6">
        <f t="shared" si="1"/>
        <v>2.281490671773204</v>
      </c>
      <c r="AZ6" s="6">
        <f t="shared" si="1"/>
        <v>2.3750866900235708</v>
      </c>
      <c r="BA6" s="6">
        <f t="shared" ref="BA6:BG6" si="2">+BA3+BA4+BA5</f>
        <v>2.8450615049524135</v>
      </c>
      <c r="BB6" s="6">
        <f t="shared" si="2"/>
        <v>2.3941086376103824</v>
      </c>
      <c r="BC6" s="6">
        <f t="shared" si="2"/>
        <v>2.4244033265372718</v>
      </c>
      <c r="BD6" s="6">
        <f t="shared" si="2"/>
        <v>1.953014925237549</v>
      </c>
      <c r="BE6" s="6">
        <f t="shared" si="2"/>
        <v>1.7423588371891616</v>
      </c>
      <c r="BF6" s="6">
        <f t="shared" si="2"/>
        <v>2.0375383690218629</v>
      </c>
      <c r="BG6" s="6">
        <f t="shared" si="2"/>
        <v>2.7386086845766138</v>
      </c>
      <c r="BH6" s="6">
        <f>+BH3+BH4+BH5</f>
        <v>3.0565135191521868</v>
      </c>
      <c r="BI6" s="6">
        <f>+BI3+BI4+BI5</f>
        <v>2.6570183555749698</v>
      </c>
      <c r="BJ6" s="6">
        <f t="shared" ref="BJ6:BL6" si="3">+BJ3+BJ4+BJ5</f>
        <v>1.6864085687599166</v>
      </c>
      <c r="BK6" s="6">
        <f t="shared" si="3"/>
        <v>0.85455023703388955</v>
      </c>
      <c r="BL6" s="6">
        <f t="shared" si="3"/>
        <v>0.51746223260201152</v>
      </c>
      <c r="BM6" s="6">
        <f t="shared" ref="BM6:BN6" si="4">+BM3+BM4+BM5</f>
        <v>0.46718202778767592</v>
      </c>
      <c r="BN6" s="6">
        <f t="shared" si="4"/>
        <v>0.40487642049671724</v>
      </c>
      <c r="BO6" s="6">
        <f t="shared" ref="BO6:BP6" si="5">+BO3+BO4+BO5</f>
        <v>0.43728341214479433</v>
      </c>
      <c r="BP6" s="6">
        <f t="shared" si="5"/>
        <v>0.26933804496601965</v>
      </c>
      <c r="BQ6" s="6">
        <f>+BQ3+BQ4+BQ5</f>
        <v>0.26155851105130257</v>
      </c>
    </row>
    <row r="9" spans="1:69" x14ac:dyDescent="0.25"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</row>
    <row r="10" spans="1:69" x14ac:dyDescent="0.25"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</row>
    <row r="11" spans="1:69" x14ac:dyDescent="0.25"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</row>
    <row r="12" spans="1:69" x14ac:dyDescent="0.25"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</row>
    <row r="13" spans="1:69" x14ac:dyDescent="0.25">
      <c r="AS13" s="6"/>
      <c r="BD13" s="33"/>
    </row>
    <row r="14" spans="1:69" x14ac:dyDescent="0.25">
      <c r="BD14" s="33"/>
    </row>
    <row r="15" spans="1:69" x14ac:dyDescent="0.25">
      <c r="AV15" s="6"/>
    </row>
    <row r="16" spans="1:69" x14ac:dyDescent="0.25">
      <c r="AV16" s="6"/>
    </row>
    <row r="17" spans="48:48" x14ac:dyDescent="0.25">
      <c r="AV17" s="6"/>
    </row>
    <row r="18" spans="48:48" x14ac:dyDescent="0.25">
      <c r="AV18" s="6"/>
    </row>
    <row r="19" spans="48:48" x14ac:dyDescent="0.25">
      <c r="AV19" s="6"/>
    </row>
  </sheetData>
  <phoneticPr fontId="33" type="noConversion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5">
    <tabColor theme="9"/>
  </sheetPr>
  <dimension ref="A1:GW47"/>
  <sheetViews>
    <sheetView showGridLines="0" zoomScaleNormal="100" workbookViewId="0">
      <pane xSplit="2" ySplit="4" topLeftCell="GI5" activePane="bottomRight" state="frozen"/>
      <selection activeCell="GS6" sqref="GS6"/>
      <selection pane="topRight" activeCell="GS6" sqref="GS6"/>
      <selection pane="bottomLeft" activeCell="GS6" sqref="GS6"/>
      <selection pane="bottomRight" activeCell="C12" sqref="C12:C16"/>
    </sheetView>
  </sheetViews>
  <sheetFormatPr defaultColWidth="9.109375" defaultRowHeight="12" x14ac:dyDescent="0.25"/>
  <cols>
    <col min="1" max="1" width="25.109375" style="14" bestFit="1" customWidth="1"/>
    <col min="2" max="2" width="25.33203125" style="14" bestFit="1" customWidth="1"/>
    <col min="3" max="56" width="9.109375" style="14" customWidth="1"/>
    <col min="57" max="57" width="11.88671875" style="14" bestFit="1" customWidth="1"/>
    <col min="58" max="84" width="11.88671875" style="14" customWidth="1"/>
    <col min="85" max="105" width="9.109375" style="14" customWidth="1"/>
    <col min="106" max="106" width="10.5546875" style="14" customWidth="1"/>
    <col min="107" max="234" width="9.109375" style="14" customWidth="1"/>
    <col min="235" max="16384" width="9.109375" style="14"/>
  </cols>
  <sheetData>
    <row r="1" spans="1:205" x14ac:dyDescent="0.25">
      <c r="C1" s="14" t="s">
        <v>42</v>
      </c>
      <c r="AR1" s="14" t="s">
        <v>96</v>
      </c>
      <c r="CG1" s="14" t="s">
        <v>43</v>
      </c>
      <c r="DV1" s="14" t="s">
        <v>44</v>
      </c>
      <c r="FK1" s="14" t="s">
        <v>95</v>
      </c>
    </row>
    <row r="2" spans="1:205" x14ac:dyDescent="0.25">
      <c r="A2" s="15"/>
      <c r="B2" s="15"/>
      <c r="C2" s="14">
        <v>2015</v>
      </c>
      <c r="G2" s="14">
        <v>2016</v>
      </c>
      <c r="K2" s="14">
        <v>2017</v>
      </c>
      <c r="O2" s="14">
        <v>2018</v>
      </c>
      <c r="S2" s="14">
        <v>2019</v>
      </c>
      <c r="W2" s="14">
        <v>2020</v>
      </c>
      <c r="AA2" s="14">
        <v>2021</v>
      </c>
      <c r="AE2" s="14">
        <v>2022</v>
      </c>
      <c r="AI2" s="14">
        <v>2023</v>
      </c>
      <c r="AM2" s="14">
        <v>2024</v>
      </c>
      <c r="AR2" s="14">
        <v>2015</v>
      </c>
      <c r="AV2" s="14">
        <v>2016</v>
      </c>
      <c r="AZ2" s="14">
        <v>2017</v>
      </c>
      <c r="BD2" s="14">
        <v>2018</v>
      </c>
      <c r="BH2" s="14">
        <v>2019</v>
      </c>
      <c r="BL2" s="14">
        <v>2020</v>
      </c>
      <c r="BP2" s="14">
        <v>2021</v>
      </c>
      <c r="BT2" s="14">
        <v>2022</v>
      </c>
      <c r="BX2" s="14">
        <v>2023</v>
      </c>
      <c r="CB2" s="14">
        <v>2024</v>
      </c>
      <c r="CG2" s="14">
        <v>2015</v>
      </c>
      <c r="CK2" s="14">
        <v>2016</v>
      </c>
      <c r="CO2" s="14">
        <v>2017</v>
      </c>
      <c r="CS2" s="14">
        <v>2018</v>
      </c>
      <c r="CW2" s="14">
        <v>2019</v>
      </c>
      <c r="DA2" s="14">
        <v>2020</v>
      </c>
      <c r="DE2" s="14">
        <v>2021</v>
      </c>
      <c r="DI2" s="14">
        <v>2022</v>
      </c>
      <c r="DM2" s="14">
        <v>2023</v>
      </c>
      <c r="DQ2" s="14">
        <v>2024</v>
      </c>
      <c r="DV2" s="14">
        <v>2015</v>
      </c>
      <c r="DZ2" s="14">
        <v>2016</v>
      </c>
      <c r="ED2" s="14">
        <v>2017</v>
      </c>
      <c r="EH2" s="14">
        <v>2018</v>
      </c>
      <c r="EL2" s="14">
        <v>2019</v>
      </c>
      <c r="EP2" s="14">
        <v>2020</v>
      </c>
      <c r="ET2" s="14">
        <v>2021</v>
      </c>
      <c r="EX2" s="14">
        <v>2022</v>
      </c>
      <c r="FB2" s="14">
        <v>2023</v>
      </c>
      <c r="FF2" s="14">
        <v>2024</v>
      </c>
      <c r="FK2" s="14">
        <v>2015</v>
      </c>
      <c r="FO2" s="14">
        <v>2016</v>
      </c>
      <c r="FS2" s="14">
        <v>2017</v>
      </c>
      <c r="FW2" s="14">
        <v>2018</v>
      </c>
      <c r="GA2" s="14">
        <v>2019</v>
      </c>
      <c r="GE2" s="14">
        <v>2020</v>
      </c>
      <c r="GI2" s="14">
        <v>2021</v>
      </c>
      <c r="GM2" s="14">
        <v>2022</v>
      </c>
      <c r="GQ2" s="14">
        <v>2023</v>
      </c>
      <c r="GU2" s="14">
        <v>2024</v>
      </c>
    </row>
    <row r="3" spans="1:205" ht="13.5" customHeight="1" x14ac:dyDescent="0.25">
      <c r="A3" s="15"/>
      <c r="B3" s="15"/>
      <c r="C3" s="14" t="s">
        <v>45</v>
      </c>
      <c r="AR3" s="14" t="s">
        <v>46</v>
      </c>
      <c r="CG3" s="14" t="s">
        <v>47</v>
      </c>
      <c r="DV3" s="14" t="s">
        <v>48</v>
      </c>
      <c r="FK3" s="14" t="s">
        <v>94</v>
      </c>
    </row>
    <row r="4" spans="1:205" x14ac:dyDescent="0.25">
      <c r="A4" s="15"/>
      <c r="B4" s="15"/>
      <c r="C4" s="14">
        <v>2015</v>
      </c>
      <c r="G4" s="14">
        <v>2016</v>
      </c>
      <c r="K4" s="14">
        <v>2017</v>
      </c>
      <c r="O4" s="14">
        <v>2018</v>
      </c>
      <c r="S4" s="14">
        <v>2019</v>
      </c>
      <c r="W4" s="14">
        <v>2020</v>
      </c>
      <c r="AA4" s="14">
        <v>2021</v>
      </c>
      <c r="AE4" s="14">
        <v>2022</v>
      </c>
      <c r="AI4" s="14">
        <v>2023</v>
      </c>
      <c r="AM4" s="14">
        <v>2024</v>
      </c>
      <c r="AR4" s="14">
        <v>2015</v>
      </c>
      <c r="AV4" s="14">
        <v>2016</v>
      </c>
      <c r="AZ4" s="14">
        <v>2017</v>
      </c>
      <c r="BD4" s="14">
        <v>2018</v>
      </c>
      <c r="BH4" s="14">
        <v>2019</v>
      </c>
      <c r="BL4" s="14">
        <v>2020</v>
      </c>
      <c r="BP4" s="14">
        <v>2021</v>
      </c>
      <c r="BT4" s="14">
        <v>2022</v>
      </c>
      <c r="BX4" s="14">
        <v>2023</v>
      </c>
      <c r="CB4" s="14">
        <v>2024</v>
      </c>
      <c r="CG4" s="14">
        <v>2015</v>
      </c>
      <c r="CK4" s="14">
        <v>2016</v>
      </c>
      <c r="CO4" s="14">
        <v>2017</v>
      </c>
      <c r="CS4" s="14">
        <v>2018</v>
      </c>
      <c r="CW4" s="14">
        <v>2019</v>
      </c>
      <c r="DA4" s="14">
        <v>2020</v>
      </c>
      <c r="DE4" s="14">
        <v>2021</v>
      </c>
      <c r="DI4" s="14">
        <v>2022</v>
      </c>
      <c r="DM4" s="14">
        <v>2023</v>
      </c>
      <c r="DQ4" s="14">
        <v>2024</v>
      </c>
      <c r="DV4" s="14">
        <v>2015</v>
      </c>
      <c r="DZ4" s="14">
        <v>2016</v>
      </c>
      <c r="ED4" s="14">
        <v>2017</v>
      </c>
      <c r="EH4" s="14">
        <v>2018</v>
      </c>
      <c r="EL4" s="14">
        <v>2019</v>
      </c>
      <c r="EP4" s="14">
        <v>2020</v>
      </c>
      <c r="ET4" s="14">
        <v>2021</v>
      </c>
      <c r="EX4" s="14">
        <v>2022</v>
      </c>
      <c r="FB4" s="14">
        <v>2023</v>
      </c>
      <c r="FF4" s="14">
        <v>2024</v>
      </c>
      <c r="FK4" s="14">
        <v>2015</v>
      </c>
      <c r="FO4" s="14">
        <v>2016</v>
      </c>
      <c r="FS4" s="14">
        <v>2017</v>
      </c>
      <c r="FW4" s="14">
        <v>2018</v>
      </c>
      <c r="GA4" s="14">
        <v>2019</v>
      </c>
      <c r="GE4" s="14">
        <v>2020</v>
      </c>
      <c r="GI4" s="14">
        <v>2021</v>
      </c>
      <c r="GM4" s="14">
        <v>2022</v>
      </c>
      <c r="GQ4" s="14">
        <v>2023</v>
      </c>
      <c r="GU4" s="14">
        <v>2024</v>
      </c>
    </row>
    <row r="5" spans="1:205" s="16" customFormat="1" x14ac:dyDescent="0.25">
      <c r="A5" s="14" t="s">
        <v>49</v>
      </c>
      <c r="B5" s="16" t="s">
        <v>41</v>
      </c>
      <c r="C5" s="47">
        <v>1.5335320624670763</v>
      </c>
      <c r="D5" s="47">
        <v>2.0343238972686519</v>
      </c>
      <c r="E5" s="47">
        <v>1.960818681370418</v>
      </c>
      <c r="F5" s="47">
        <v>2.1674303619968622</v>
      </c>
      <c r="G5" s="47">
        <v>2.2676930964343507</v>
      </c>
      <c r="H5" s="47">
        <v>3.4416926872784241</v>
      </c>
      <c r="I5" s="47">
        <v>4.2559017271239163</v>
      </c>
      <c r="J5" s="47">
        <v>4.3824404323917889</v>
      </c>
      <c r="K5" s="47">
        <v>3.5453773680794236</v>
      </c>
      <c r="L5" s="47">
        <v>3.0686629344296787</v>
      </c>
      <c r="M5" s="47">
        <v>2.181516968489547</v>
      </c>
      <c r="N5" s="47">
        <v>1.7847408797876854</v>
      </c>
      <c r="O5" s="47">
        <v>1.9078528162477459</v>
      </c>
      <c r="P5" s="47">
        <v>1.4029286387743967</v>
      </c>
      <c r="Q5" s="47">
        <v>0.71131584377067236</v>
      </c>
      <c r="R5" s="47">
        <v>0.24355540838042444</v>
      </c>
      <c r="S5" s="47">
        <v>-0.18197963277297557</v>
      </c>
      <c r="T5" s="47">
        <v>-0.34682277703161801</v>
      </c>
      <c r="U5" s="47">
        <v>-0.54495712453016443</v>
      </c>
      <c r="V5" s="47">
        <v>-0.64378124897985756</v>
      </c>
      <c r="W5" s="47">
        <v>-0.80283873538160488</v>
      </c>
      <c r="X5" s="47">
        <v>-1.9934093039872265</v>
      </c>
      <c r="Y5" s="47">
        <v>-1.4128265038319854</v>
      </c>
      <c r="Z5" s="47">
        <v>-0.95252168210414467</v>
      </c>
      <c r="AA5" s="47">
        <v>-0.61240624877438454</v>
      </c>
      <c r="AB5" s="47">
        <v>-0.43056877068321003</v>
      </c>
      <c r="AC5" s="47">
        <v>-2.1290047986056768</v>
      </c>
      <c r="AD5" s="47">
        <v>-4.1053131781506806</v>
      </c>
      <c r="AE5" s="47">
        <v>-5.4459273763250113</v>
      </c>
      <c r="AF5" s="47">
        <v>-6.2021667190303127</v>
      </c>
      <c r="AG5" s="47">
        <v>-7.8918051766478436</v>
      </c>
      <c r="AH5" s="47">
        <v>-8.5598639725287615</v>
      </c>
      <c r="AI5" s="47">
        <v>-7.2749951243028343</v>
      </c>
      <c r="AJ5" s="47">
        <v>-4.8819223607163176</v>
      </c>
      <c r="AK5" s="47">
        <v>-1.4749212852438169</v>
      </c>
      <c r="AL5" s="47">
        <v>0.73483781113047997</v>
      </c>
      <c r="AM5" s="47">
        <v>2.0106343328530141</v>
      </c>
      <c r="AN5" s="47">
        <v>2.4327036602576229</v>
      </c>
      <c r="AO5" s="47">
        <v>2.3732410860283224</v>
      </c>
      <c r="AP5" s="47"/>
      <c r="AQ5" s="47"/>
      <c r="AR5" s="47">
        <v>0.46492179337967243</v>
      </c>
      <c r="AS5" s="47">
        <v>0.28523134787671606</v>
      </c>
      <c r="AT5" s="47">
        <v>9.2473793608780636E-2</v>
      </c>
      <c r="AU5" s="47">
        <v>0.41946333315941176</v>
      </c>
      <c r="AV5" s="47">
        <v>1.0259911604429244</v>
      </c>
      <c r="AW5" s="47">
        <v>1.7800304082368337</v>
      </c>
      <c r="AX5" s="47">
        <v>2.3862918865286606</v>
      </c>
      <c r="AY5" s="47">
        <v>1.7581416482968695</v>
      </c>
      <c r="AZ5" s="47">
        <v>1.4851138546860829</v>
      </c>
      <c r="BA5" s="47">
        <v>1.5530867037912555</v>
      </c>
      <c r="BB5" s="47">
        <v>1.2010308655688906</v>
      </c>
      <c r="BC5" s="47">
        <v>1.4675445034202947</v>
      </c>
      <c r="BD5" s="47">
        <v>0.57000749465248401</v>
      </c>
      <c r="BE5" s="47">
        <v>0.69617529991813953</v>
      </c>
      <c r="BF5" s="47">
        <v>0.17571092755077192</v>
      </c>
      <c r="BG5" s="47">
        <v>0.45067603748013074</v>
      </c>
      <c r="BH5" s="47">
        <v>0.29673713884969666</v>
      </c>
      <c r="BI5" s="47">
        <v>0.81095541493847545</v>
      </c>
      <c r="BJ5" s="47">
        <v>0.91497154563977923</v>
      </c>
      <c r="BK5" s="47">
        <v>0.32573772642651355</v>
      </c>
      <c r="BL5" s="47">
        <v>0.64211277324881</v>
      </c>
      <c r="BM5" s="47">
        <v>-8.5966857525865706E-2</v>
      </c>
      <c r="BN5" s="47">
        <v>2.0123487489595839</v>
      </c>
      <c r="BO5" s="47">
        <v>1.9938360703359748</v>
      </c>
      <c r="BP5" s="47">
        <v>1.5011288728499281</v>
      </c>
      <c r="BQ5" s="47">
        <v>1.4021696849202574</v>
      </c>
      <c r="BR5" s="47">
        <v>-1.7764715651318388</v>
      </c>
      <c r="BS5" s="47">
        <v>-2.697113726325044</v>
      </c>
      <c r="BT5" s="47">
        <v>-2.9249201010267525</v>
      </c>
      <c r="BU5" s="47">
        <v>-3.6291769311950093</v>
      </c>
      <c r="BV5" s="47">
        <v>-5.0471391564389272</v>
      </c>
      <c r="BW5" s="47">
        <v>-4.7224005788859245</v>
      </c>
      <c r="BX5" s="47">
        <v>-4.3102283384143716</v>
      </c>
      <c r="BY5" s="47">
        <v>-3.5959171320233949</v>
      </c>
      <c r="BZ5" s="47">
        <v>-0.61527273377363023</v>
      </c>
      <c r="CA5" s="47">
        <v>0.36242912591623488</v>
      </c>
      <c r="CB5" s="47">
        <v>1.1401824974607482</v>
      </c>
      <c r="CC5" s="47">
        <v>1.3615512372728689</v>
      </c>
      <c r="CD5" s="47">
        <v>1.3033795658283682</v>
      </c>
      <c r="CE5" s="47"/>
      <c r="CF5" s="47"/>
      <c r="CG5" s="47">
        <v>-2.343635393339198</v>
      </c>
      <c r="CH5" s="47">
        <v>-1.6918297499239583</v>
      </c>
      <c r="CI5" s="47">
        <v>-1.6216470025782439</v>
      </c>
      <c r="CJ5" s="47">
        <v>-1.2839420208367707</v>
      </c>
      <c r="CK5" s="47">
        <v>-1.1141636461471582</v>
      </c>
      <c r="CL5" s="47">
        <v>-0.51819832423544276</v>
      </c>
      <c r="CM5" s="47">
        <v>-0.89260351077859057</v>
      </c>
      <c r="CN5" s="47">
        <v>-1.0107282291828552</v>
      </c>
      <c r="CO5" s="47">
        <v>-0.83063240905810054</v>
      </c>
      <c r="CP5" s="47">
        <v>-1.3886575986886802</v>
      </c>
      <c r="CQ5" s="47">
        <v>-0.7376410283509921</v>
      </c>
      <c r="CR5" s="47">
        <v>-1.1330810178246551</v>
      </c>
      <c r="CS5" s="47">
        <v>-1.4745838000168958</v>
      </c>
      <c r="CT5" s="47">
        <v>-1.3781879259895913</v>
      </c>
      <c r="CU5" s="47">
        <v>-1.9191606045335536</v>
      </c>
      <c r="CV5" s="47">
        <v>-1.9321708379108762</v>
      </c>
      <c r="CW5" s="47">
        <v>-1.7352425741828048</v>
      </c>
      <c r="CX5" s="47">
        <v>-1.5831259346563775</v>
      </c>
      <c r="CY5" s="47">
        <v>-1.0717806752059515</v>
      </c>
      <c r="CZ5" s="47">
        <v>-0.23538336168598775</v>
      </c>
      <c r="DA5" s="47">
        <v>0.15428035750175959</v>
      </c>
      <c r="DB5" s="47">
        <v>1.1660345968851009</v>
      </c>
      <c r="DC5" s="47">
        <v>1.8613431184882467</v>
      </c>
      <c r="DD5" s="47">
        <v>2.437065878986576</v>
      </c>
      <c r="DE5" s="47">
        <v>2.3510836045905883</v>
      </c>
      <c r="DF5" s="47">
        <v>1.8499123191142139</v>
      </c>
      <c r="DG5" s="47">
        <v>0.57776075881885958</v>
      </c>
      <c r="DH5" s="47">
        <v>-1.2851514362579191</v>
      </c>
      <c r="DI5" s="47">
        <v>-2.2914775304013322</v>
      </c>
      <c r="DJ5" s="47">
        <v>-3.0610732467080148</v>
      </c>
      <c r="DK5" s="47">
        <v>-2.9448499314959995</v>
      </c>
      <c r="DL5" s="47">
        <v>-2.3974913109620344</v>
      </c>
      <c r="DM5" s="47">
        <v>-0.79915951713632627</v>
      </c>
      <c r="DN5" s="47">
        <v>-8.4233056592050354E-2</v>
      </c>
      <c r="DO5" s="47">
        <v>0.87592629720270254</v>
      </c>
      <c r="DP5" s="47">
        <v>1.5001372721574822</v>
      </c>
      <c r="DQ5" s="47">
        <v>1.4358769599336578</v>
      </c>
      <c r="DR5" s="47">
        <v>1.2979229235050005</v>
      </c>
      <c r="DS5" s="47">
        <v>0.39056538056643741</v>
      </c>
      <c r="DT5" s="47"/>
      <c r="DU5" s="47"/>
      <c r="DV5" s="47">
        <v>0.30940433503365172</v>
      </c>
      <c r="DW5" s="47">
        <v>-0.74465548144900107</v>
      </c>
      <c r="DX5" s="47">
        <v>-1.8990731935251444</v>
      </c>
      <c r="DY5" s="47">
        <v>-2.0825949130120058</v>
      </c>
      <c r="DZ5" s="47">
        <v>-2.5197746288530718</v>
      </c>
      <c r="EA5" s="47">
        <v>-1.9906333316440865</v>
      </c>
      <c r="EB5" s="47">
        <v>-1.7428725917915364</v>
      </c>
      <c r="EC5" s="47">
        <v>-2.7332732830288977</v>
      </c>
      <c r="ED5" s="47">
        <v>-2.4980628066204349</v>
      </c>
      <c r="EE5" s="47">
        <v>-2.5858960802011324</v>
      </c>
      <c r="EF5" s="47">
        <v>-2.556550945155295</v>
      </c>
      <c r="EG5" s="47">
        <v>-1.9111891134737533</v>
      </c>
      <c r="EH5" s="47">
        <v>-1.8320222761227518</v>
      </c>
      <c r="EI5" s="47">
        <v>-1.7708483876665726</v>
      </c>
      <c r="EJ5" s="47">
        <v>-1.5906990374427987</v>
      </c>
      <c r="EK5" s="47">
        <v>-2.1953922465301652</v>
      </c>
      <c r="EL5" s="47">
        <v>-2.2431366876834029</v>
      </c>
      <c r="EM5" s="47">
        <v>-2.9695405377618331</v>
      </c>
      <c r="EN5" s="47">
        <v>-3.8940918521059937</v>
      </c>
      <c r="EO5" s="47">
        <v>-3.349260508864786</v>
      </c>
      <c r="EP5" s="47">
        <v>-3.6931602039004847</v>
      </c>
      <c r="EQ5" s="47">
        <v>-2.91685707141687</v>
      </c>
      <c r="ER5" s="47">
        <v>-0.50435427288209334</v>
      </c>
      <c r="ES5" s="47">
        <v>0.5626562339485669</v>
      </c>
      <c r="ET5" s="47">
        <v>1.3582760334466029</v>
      </c>
      <c r="EU5" s="47">
        <v>0.23431226309772588</v>
      </c>
      <c r="EV5" s="47">
        <v>-2.1458778826607507</v>
      </c>
      <c r="EW5" s="47">
        <v>-3.9607160492595606</v>
      </c>
      <c r="EX5" s="47">
        <v>-5.8047369655280239</v>
      </c>
      <c r="EY5" s="47">
        <v>-6.1653984590561475</v>
      </c>
      <c r="EZ5" s="47">
        <v>-6.3259365448947804</v>
      </c>
      <c r="FA5" s="47">
        <v>-7.3303991086176374</v>
      </c>
      <c r="FB5" s="47">
        <v>-6.0198363734262497</v>
      </c>
      <c r="FC5" s="47">
        <v>-4.1897602239417093</v>
      </c>
      <c r="FD5" s="47">
        <v>-2.9932449244777031</v>
      </c>
      <c r="FE5" s="47">
        <v>-1.4820115887232619</v>
      </c>
      <c r="FF5" s="47">
        <v>-1.0653578645894464</v>
      </c>
      <c r="FG5" s="47">
        <v>-1.6191678800341656</v>
      </c>
      <c r="FH5" s="47">
        <v>-1.8935724897453223</v>
      </c>
      <c r="FI5" s="47"/>
      <c r="FJ5" s="47"/>
      <c r="FK5" s="47">
        <v>0.58877434882287527</v>
      </c>
      <c r="FL5" s="47">
        <v>0.14398424132923679</v>
      </c>
      <c r="FM5" s="47">
        <v>-0.16983464639498622</v>
      </c>
      <c r="FN5" s="47">
        <v>-0.80591025810589234</v>
      </c>
      <c r="FO5" s="47">
        <v>-1.7760391100939461</v>
      </c>
      <c r="FP5" s="47">
        <v>-1.9406494482072081</v>
      </c>
      <c r="FQ5" s="47">
        <v>-1.7212336324826938</v>
      </c>
      <c r="FR5" s="47">
        <v>-1.6054718588665453</v>
      </c>
      <c r="FS5" s="47">
        <v>-1.961465074076451</v>
      </c>
      <c r="FT5" s="47">
        <v>-2.4474863306500212</v>
      </c>
      <c r="FU5" s="47">
        <v>-2.8381439014767311</v>
      </c>
      <c r="FV5" s="47">
        <v>-3.13691194987473</v>
      </c>
      <c r="FW5" s="47">
        <v>-3.2271359836111539</v>
      </c>
      <c r="FX5" s="47">
        <v>-3.1807434620746395</v>
      </c>
      <c r="FY5" s="47">
        <v>-4.0999783388288531</v>
      </c>
      <c r="FZ5" s="47">
        <v>-4.6087303389761418</v>
      </c>
      <c r="GA5" s="47">
        <v>-4.6304758219986804</v>
      </c>
      <c r="GB5" s="47">
        <v>-4.8310932171365391</v>
      </c>
      <c r="GC5" s="47">
        <v>-4.9449225119084925</v>
      </c>
      <c r="GD5" s="47">
        <v>-4.8662657069692301</v>
      </c>
      <c r="GE5" s="47">
        <v>-4.7420526477814899</v>
      </c>
      <c r="GF5" s="47">
        <v>-4.6688728142261811</v>
      </c>
      <c r="GG5" s="47">
        <v>-4.749410845538466</v>
      </c>
      <c r="GH5" s="47">
        <v>-4.9441721132897607</v>
      </c>
      <c r="GI5" s="47">
        <v>-5.679444221241936</v>
      </c>
      <c r="GJ5" s="47">
        <v>-6.2407578267570489</v>
      </c>
      <c r="GK5" s="47">
        <v>-6.657892457489802</v>
      </c>
      <c r="GL5" s="47">
        <v>-7.2359581648324154</v>
      </c>
      <c r="GM5" s="47">
        <v>-8.0419480755665944</v>
      </c>
      <c r="GN5" s="47">
        <v>-8.5966045644190654</v>
      </c>
      <c r="GO5" s="47">
        <v>-9.5317802448108591</v>
      </c>
      <c r="GP5" s="47">
        <v>-9.1641374594236353</v>
      </c>
      <c r="GQ5" s="47">
        <v>-8.4060085518412411</v>
      </c>
      <c r="GR5" s="47">
        <v>-7.5111830114069207</v>
      </c>
      <c r="GS5" s="47">
        <v>-6.6086534170222668</v>
      </c>
      <c r="GT5" s="47">
        <v>-6.8530150773103458</v>
      </c>
      <c r="GU5" s="47">
        <v>-6.7786659850262696</v>
      </c>
      <c r="GV5" s="47">
        <v>-7.3646789779818782</v>
      </c>
      <c r="GW5" s="47">
        <v>-7.5710163774535708</v>
      </c>
    </row>
    <row r="6" spans="1:205" s="16" customFormat="1" x14ac:dyDescent="0.25">
      <c r="A6" s="14" t="s">
        <v>16</v>
      </c>
      <c r="B6" s="16" t="s">
        <v>100</v>
      </c>
      <c r="C6" s="47">
        <v>4.0141371080917105</v>
      </c>
      <c r="D6" s="47">
        <v>4.6059956598650498</v>
      </c>
      <c r="E6" s="47">
        <v>4.302603559545819</v>
      </c>
      <c r="F6" s="47">
        <v>4.539496941695865</v>
      </c>
      <c r="G6" s="47">
        <v>3.8920427872191161</v>
      </c>
      <c r="H6" s="47">
        <v>2.7711784232270396</v>
      </c>
      <c r="I6" s="47">
        <v>1.990610034221229</v>
      </c>
      <c r="J6" s="47">
        <v>-7.6414089901883239E-2</v>
      </c>
      <c r="K6" s="47">
        <v>4.4770883242544281E-2</v>
      </c>
      <c r="L6" s="47">
        <v>0.34011064845524763</v>
      </c>
      <c r="M6" s="47">
        <v>0.51387943022992455</v>
      </c>
      <c r="N6" s="47">
        <v>0.80088247652123168</v>
      </c>
      <c r="O6" s="47">
        <v>1.0658483511355554</v>
      </c>
      <c r="P6" s="47">
        <v>1.2007454752782816</v>
      </c>
      <c r="Q6" s="47">
        <v>1.498552733034038</v>
      </c>
      <c r="R6" s="47">
        <v>2.2067566800932301</v>
      </c>
      <c r="S6" s="47">
        <v>1.9593431389878468</v>
      </c>
      <c r="T6" s="47">
        <v>1.8135716406929601</v>
      </c>
      <c r="U6" s="47">
        <v>1.761477791463123</v>
      </c>
      <c r="V6" s="47">
        <v>1.8099389597146849</v>
      </c>
      <c r="W6" s="47">
        <v>1.9780556523887629</v>
      </c>
      <c r="X6" s="47">
        <v>2.1480210782609843</v>
      </c>
      <c r="Y6" s="47">
        <v>2.3618000247450035</v>
      </c>
      <c r="Z6" s="47">
        <v>2.0234616470677289</v>
      </c>
      <c r="AA6" s="47">
        <v>2.0929356213391972</v>
      </c>
      <c r="AB6" s="47">
        <v>2.0057493667091051</v>
      </c>
      <c r="AC6" s="47">
        <v>1.9114978714162763</v>
      </c>
      <c r="AD6" s="47">
        <v>2.4053986301607813</v>
      </c>
      <c r="AE6" s="47">
        <v>2.9444484545051539</v>
      </c>
      <c r="AF6" s="47">
        <v>3.1303923414393009</v>
      </c>
      <c r="AG6" s="47">
        <v>2.9139651356455527</v>
      </c>
      <c r="AH6" s="47">
        <v>1.9611922643460358</v>
      </c>
      <c r="AI6" s="47">
        <v>1.2212136103844051</v>
      </c>
      <c r="AJ6" s="47">
        <v>0.89788130441903347</v>
      </c>
      <c r="AK6" s="47">
        <v>0.87094016330165591</v>
      </c>
      <c r="AL6" s="47">
        <v>0.92232362622201958</v>
      </c>
      <c r="AM6" s="47">
        <v>0.83547098075227333</v>
      </c>
      <c r="AN6" s="47">
        <v>0.57325360927812452</v>
      </c>
      <c r="AO6" s="47">
        <v>0.50341792712373135</v>
      </c>
      <c r="AP6" s="47"/>
      <c r="AQ6" s="47"/>
      <c r="AR6" s="47">
        <v>0.92078586300254839</v>
      </c>
      <c r="AS6" s="47">
        <v>2.0434056720534888</v>
      </c>
      <c r="AT6" s="47">
        <v>2.115352982519104</v>
      </c>
      <c r="AU6" s="47">
        <v>2.1181872383483875</v>
      </c>
      <c r="AV6" s="47">
        <v>1.8422477269133233</v>
      </c>
      <c r="AW6" s="47">
        <v>1.1791436340003663</v>
      </c>
      <c r="AX6" s="47">
        <v>1.2695620800072158</v>
      </c>
      <c r="AY6" s="47">
        <v>1.0664622869796703</v>
      </c>
      <c r="AZ6" s="47">
        <v>0.70344306714408189</v>
      </c>
      <c r="BA6" s="47">
        <v>0.42568520357765688</v>
      </c>
      <c r="BB6" s="47">
        <v>0.34237887933547306</v>
      </c>
      <c r="BC6" s="47">
        <v>0.88042519456447699</v>
      </c>
      <c r="BD6" s="47">
        <v>0.86412702573656763</v>
      </c>
      <c r="BE6" s="47">
        <v>0.68022720494458389</v>
      </c>
      <c r="BF6" s="47">
        <v>0.59479049814474672</v>
      </c>
      <c r="BG6" s="47">
        <v>0.22988225737162171</v>
      </c>
      <c r="BH6" s="47">
        <v>0.14229338123261179</v>
      </c>
      <c r="BI6" s="47">
        <v>0.36598592739144409</v>
      </c>
      <c r="BJ6" s="47">
        <v>0.33119994233036071</v>
      </c>
      <c r="BK6" s="47">
        <v>0.41661999052383486</v>
      </c>
      <c r="BL6" s="47">
        <v>0.79277513750431561</v>
      </c>
      <c r="BM6" s="47">
        <v>0.94224845446831584</v>
      </c>
      <c r="BN6" s="47">
        <v>1.1898182851597823</v>
      </c>
      <c r="BO6" s="47">
        <v>1.1470446726036476</v>
      </c>
      <c r="BP6" s="47">
        <v>0.86587721127603434</v>
      </c>
      <c r="BQ6" s="47">
        <v>0.92081946665514103</v>
      </c>
      <c r="BR6" s="47">
        <v>1.2431526582909136</v>
      </c>
      <c r="BS6" s="47">
        <v>1.6531588208217329</v>
      </c>
      <c r="BT6" s="47">
        <v>1.4523082726662309</v>
      </c>
      <c r="BU6" s="47">
        <v>1.4737385701568315</v>
      </c>
      <c r="BV6" s="47">
        <v>1.1631721113546616</v>
      </c>
      <c r="BW6" s="47">
        <v>0.68061599649658355</v>
      </c>
      <c r="BX6" s="47">
        <v>0.90525275065213318</v>
      </c>
      <c r="BY6" s="47">
        <v>1.1976508294974864</v>
      </c>
      <c r="BZ6" s="47">
        <v>0.99006139638466195</v>
      </c>
      <c r="CA6" s="47">
        <v>1.1683943652385662</v>
      </c>
      <c r="CB6" s="47">
        <v>1.0597228217897188</v>
      </c>
      <c r="CC6" s="47">
        <v>0.98010152567216091</v>
      </c>
      <c r="CD6" s="47">
        <v>0.86725769280168519</v>
      </c>
      <c r="CE6" s="47"/>
      <c r="CF6" s="47"/>
      <c r="CG6" s="47">
        <v>1.9157055444951034</v>
      </c>
      <c r="CH6" s="47">
        <v>2.010114449703515</v>
      </c>
      <c r="CI6" s="47">
        <v>2.6234910444448234</v>
      </c>
      <c r="CJ6" s="47">
        <v>2.5994647797970778</v>
      </c>
      <c r="CK6" s="47">
        <v>2.4088017321448234</v>
      </c>
      <c r="CL6" s="47">
        <v>2.3699428071110256</v>
      </c>
      <c r="CM6" s="47">
        <v>1.3157659581272585</v>
      </c>
      <c r="CN6" s="47">
        <v>0.96384520832450293</v>
      </c>
      <c r="CO6" s="47">
        <v>0.94876607731528584</v>
      </c>
      <c r="CP6" s="47">
        <v>0.74969572976070542</v>
      </c>
      <c r="CQ6" s="47">
        <v>0.89870619423820464</v>
      </c>
      <c r="CR6" s="47">
        <v>1.127545210700758</v>
      </c>
      <c r="CS6" s="47">
        <v>1.1634334745594832</v>
      </c>
      <c r="CT6" s="47">
        <v>1.3732636094247281</v>
      </c>
      <c r="CU6" s="47">
        <v>1.5361636097655174</v>
      </c>
      <c r="CV6" s="47">
        <v>1.5995004129812436</v>
      </c>
      <c r="CW6" s="47">
        <v>1.5386342414643066</v>
      </c>
      <c r="CX6" s="47">
        <v>1.6525075064438257</v>
      </c>
      <c r="CY6" s="47">
        <v>1.6568316670730716</v>
      </c>
      <c r="CZ6" s="47">
        <v>1.6686194322709538</v>
      </c>
      <c r="DA6" s="47">
        <v>1.7757908328432301</v>
      </c>
      <c r="DB6" s="47">
        <v>1.8115288693867186</v>
      </c>
      <c r="DC6" s="47">
        <v>1.9233582409430385</v>
      </c>
      <c r="DD6" s="47">
        <v>1.7680409372622541</v>
      </c>
      <c r="DE6" s="47">
        <v>1.4422478349795744</v>
      </c>
      <c r="DF6" s="47">
        <v>1.4734298325467723</v>
      </c>
      <c r="DG6" s="47">
        <v>1.4235166143226667</v>
      </c>
      <c r="DH6" s="47">
        <v>0.7339408140241257</v>
      </c>
      <c r="DI6" s="47">
        <v>0.58333200114091766</v>
      </c>
      <c r="DJ6" s="47">
        <v>0.39676502715132883</v>
      </c>
      <c r="DK6" s="47">
        <v>0.33382459750539828</v>
      </c>
      <c r="DL6" s="47">
        <v>0.50267716304892818</v>
      </c>
      <c r="DM6" s="47">
        <v>-6.6235632375090288E-3</v>
      </c>
      <c r="DN6" s="47">
        <v>-2.3970729155602166E-2</v>
      </c>
      <c r="DO6" s="47">
        <v>9.1960041290886883E-3</v>
      </c>
      <c r="DP6" s="47">
        <v>0.237073804535089</v>
      </c>
      <c r="DQ6" s="47">
        <v>0.66960273059881992</v>
      </c>
      <c r="DR6" s="47">
        <v>0.72507764063985369</v>
      </c>
      <c r="DS6" s="47">
        <v>0.63795851319038699</v>
      </c>
      <c r="DT6" s="47"/>
      <c r="DU6" s="47"/>
      <c r="DV6" s="47">
        <v>1.1676932577098111</v>
      </c>
      <c r="DW6" s="47">
        <v>1.3785357673105472</v>
      </c>
      <c r="DX6" s="47">
        <v>2.1549928390618733</v>
      </c>
      <c r="DY6" s="47">
        <v>3.2282904425529786</v>
      </c>
      <c r="DZ6" s="47">
        <v>3.657188425383072</v>
      </c>
      <c r="EA6" s="47">
        <v>3.8182337316248054</v>
      </c>
      <c r="EB6" s="47">
        <v>2.9110836228244956</v>
      </c>
      <c r="EC6" s="47">
        <v>1.7194321800721588</v>
      </c>
      <c r="ED6" s="47">
        <v>0.85297618902118599</v>
      </c>
      <c r="EE6" s="47">
        <v>0.50282993072174731</v>
      </c>
      <c r="EF6" s="47">
        <v>0.41511531312938138</v>
      </c>
      <c r="EG6" s="47">
        <v>0.106885808163005</v>
      </c>
      <c r="EH6" s="47">
        <v>0.22670080971235224</v>
      </c>
      <c r="EI6" s="47">
        <v>0.33962575787814758</v>
      </c>
      <c r="EJ6" s="47">
        <v>0.40001352539392709</v>
      </c>
      <c r="EK6" s="47">
        <v>0.95711135292952632</v>
      </c>
      <c r="EL6" s="47">
        <v>0.95068408491725886</v>
      </c>
      <c r="EM6" s="47">
        <v>0.90463899395572589</v>
      </c>
      <c r="EN6" s="47">
        <v>0.82191927693404598</v>
      </c>
      <c r="EO6" s="47">
        <v>0.71269874552312928</v>
      </c>
      <c r="EP6" s="47">
        <v>1.1221078170305936</v>
      </c>
      <c r="EQ6" s="47">
        <v>0.90165630577422151</v>
      </c>
      <c r="ER6" s="47">
        <v>0.99807133378819057</v>
      </c>
      <c r="ES6" s="47">
        <v>0.75024398178269369</v>
      </c>
      <c r="ET6" s="47">
        <v>0.52658072659200739</v>
      </c>
      <c r="EU6" s="47">
        <v>1.3881429541900456</v>
      </c>
      <c r="EV6" s="47">
        <v>1.3288935393284083</v>
      </c>
      <c r="EW6" s="47">
        <v>1.1485916933098577</v>
      </c>
      <c r="EX6" s="47">
        <v>0.94514578284999617</v>
      </c>
      <c r="EY6" s="47">
        <v>0.33110243362198188</v>
      </c>
      <c r="EZ6" s="47">
        <v>0.60185318957956035</v>
      </c>
      <c r="FA6" s="47">
        <v>1.1383710770839843</v>
      </c>
      <c r="FB6" s="47">
        <v>0.94374017029724389</v>
      </c>
      <c r="FC6" s="47">
        <v>0.8535879255103882</v>
      </c>
      <c r="FD6" s="47">
        <v>0.72778545283636942</v>
      </c>
      <c r="FE6" s="47">
        <v>1.1350175003236276</v>
      </c>
      <c r="FF6" s="47">
        <v>1.2193768498845856</v>
      </c>
      <c r="FG6" s="47">
        <v>1.8196976495113661</v>
      </c>
      <c r="FH6" s="47">
        <v>1.6945523292210809</v>
      </c>
      <c r="FI6" s="47"/>
      <c r="FJ6" s="47"/>
      <c r="FK6" s="47">
        <v>2.5497901427420695</v>
      </c>
      <c r="FL6" s="47">
        <v>2.6882019636214922</v>
      </c>
      <c r="FM6" s="47">
        <v>2.9480803028039877</v>
      </c>
      <c r="FN6" s="47">
        <v>2.430831962907416</v>
      </c>
      <c r="FO6" s="47">
        <v>2.2843387729443836</v>
      </c>
      <c r="FP6" s="47">
        <v>2.6281460128619325</v>
      </c>
      <c r="FQ6" s="47">
        <v>2.7671568019204313</v>
      </c>
      <c r="FR6" s="47">
        <v>2.54105177810934</v>
      </c>
      <c r="FS6" s="47">
        <v>1.8428960712347626</v>
      </c>
      <c r="FT6" s="47">
        <v>1.2650468536929667</v>
      </c>
      <c r="FU6" s="47">
        <v>0.76340482091583117</v>
      </c>
      <c r="FV6" s="47">
        <v>1.1930751148489238</v>
      </c>
      <c r="FW6" s="47">
        <v>1.2095873900699763</v>
      </c>
      <c r="FX6" s="47">
        <v>1.263327076138721</v>
      </c>
      <c r="FY6" s="47">
        <v>1.3269974407727423</v>
      </c>
      <c r="FZ6" s="47">
        <v>1.2195512540544946</v>
      </c>
      <c r="GA6" s="47">
        <v>1.4001351295976703</v>
      </c>
      <c r="GB6" s="47">
        <v>1.3616112041577053</v>
      </c>
      <c r="GC6" s="47">
        <v>1.3487524382965197</v>
      </c>
      <c r="GD6" s="47">
        <v>1.2715054015330709</v>
      </c>
      <c r="GE6" s="47">
        <v>1.4601433366261507</v>
      </c>
      <c r="GF6" s="47">
        <v>1.6467240601527477</v>
      </c>
      <c r="GG6" s="47">
        <v>1.6877187857343396</v>
      </c>
      <c r="GH6" s="47">
        <v>1.8958333333333337</v>
      </c>
      <c r="GI6" s="47">
        <v>1.5820774246668987</v>
      </c>
      <c r="GJ6" s="47">
        <v>1.5044273507165353</v>
      </c>
      <c r="GK6" s="47">
        <v>1.6222850829289519</v>
      </c>
      <c r="GL6" s="47">
        <v>2.1716530789073025</v>
      </c>
      <c r="GM6" s="47">
        <v>2.1141046429608066</v>
      </c>
      <c r="GN6" s="47">
        <v>2.2742112245486537</v>
      </c>
      <c r="GO6" s="47">
        <v>2.2454632279208107</v>
      </c>
      <c r="GP6" s="47">
        <v>2.4666981850211838</v>
      </c>
      <c r="GQ6" s="47">
        <v>2.391227163006155</v>
      </c>
      <c r="GR6" s="47">
        <v>2.3158211313059871</v>
      </c>
      <c r="GS6" s="47">
        <v>2.8237486307529598</v>
      </c>
      <c r="GT6" s="47">
        <v>2.0705253557556369</v>
      </c>
      <c r="GU6" s="47">
        <v>2.1706741743796871</v>
      </c>
      <c r="GV6" s="47">
        <v>1.8656908407237192</v>
      </c>
      <c r="GW6" s="47">
        <v>1.2308093153450252</v>
      </c>
    </row>
    <row r="7" spans="1:205" s="16" customFormat="1" x14ac:dyDescent="0.25">
      <c r="A7" s="14" t="s">
        <v>30</v>
      </c>
      <c r="B7" s="16" t="s">
        <v>58</v>
      </c>
      <c r="C7" s="47">
        <v>5.5476691705587866</v>
      </c>
      <c r="D7" s="47">
        <v>6.6403195571337008</v>
      </c>
      <c r="E7" s="47">
        <v>6.2634222409162357</v>
      </c>
      <c r="F7" s="47">
        <v>6.7069273036927264</v>
      </c>
      <c r="G7" s="47">
        <v>6.1597358836534664</v>
      </c>
      <c r="H7" s="47">
        <v>6.2128711105054641</v>
      </c>
      <c r="I7" s="47">
        <v>6.246511761345146</v>
      </c>
      <c r="J7" s="47">
        <v>4.3060263424899059</v>
      </c>
      <c r="K7" s="47">
        <v>3.5901482513219682</v>
      </c>
      <c r="L7" s="47">
        <v>3.4087735828849262</v>
      </c>
      <c r="M7" s="47">
        <v>2.6953963987194718</v>
      </c>
      <c r="N7" s="47">
        <v>2.5856233563089175</v>
      </c>
      <c r="O7" s="47">
        <v>2.9737011673833011</v>
      </c>
      <c r="P7" s="47">
        <v>2.6036741140526782</v>
      </c>
      <c r="Q7" s="47">
        <v>2.2098685768047104</v>
      </c>
      <c r="R7" s="47">
        <v>2.4503120884736549</v>
      </c>
      <c r="S7" s="47">
        <v>1.7773635062148716</v>
      </c>
      <c r="T7" s="47">
        <v>1.4667488636613419</v>
      </c>
      <c r="U7" s="47">
        <v>1.2165206669329582</v>
      </c>
      <c r="V7" s="47">
        <v>1.1661577107348275</v>
      </c>
      <c r="W7" s="47">
        <v>1.175216917007158</v>
      </c>
      <c r="X7" s="47">
        <v>0.15461177427375766</v>
      </c>
      <c r="Y7" s="47">
        <v>0.94897352091301812</v>
      </c>
      <c r="Z7" s="47">
        <v>1.0709399649635842</v>
      </c>
      <c r="AA7" s="47">
        <v>1.4805293725648128</v>
      </c>
      <c r="AB7" s="47">
        <v>1.5751805960258949</v>
      </c>
      <c r="AC7" s="47">
        <v>-0.21750692718940115</v>
      </c>
      <c r="AD7" s="47">
        <v>-1.6999145479899007</v>
      </c>
      <c r="AE7" s="47">
        <v>-2.501478921819857</v>
      </c>
      <c r="AF7" s="47">
        <v>-3.0717743775910109</v>
      </c>
      <c r="AG7" s="47">
        <v>-4.9778400410022901</v>
      </c>
      <c r="AH7" s="47">
        <v>-6.5986717081827244</v>
      </c>
      <c r="AI7" s="47">
        <v>-6.0537815139184303</v>
      </c>
      <c r="AJ7" s="47">
        <v>-3.984041056297285</v>
      </c>
      <c r="AK7" s="47">
        <v>-0.60398112194216091</v>
      </c>
      <c r="AL7" s="47">
        <v>1.6571614373524997</v>
      </c>
      <c r="AM7" s="47">
        <v>2.8461053136052872</v>
      </c>
      <c r="AN7" s="47">
        <v>3.005957269535747</v>
      </c>
      <c r="AO7" s="47">
        <v>2.8766590131520537</v>
      </c>
      <c r="AP7" s="47"/>
      <c r="AQ7" s="47"/>
      <c r="AR7" s="47">
        <v>1.3858937739936616</v>
      </c>
      <c r="AS7" s="47">
        <v>2.3288810159506297</v>
      </c>
      <c r="AT7" s="47">
        <v>2.208006220746789</v>
      </c>
      <c r="AU7" s="47">
        <v>2.537767821915391</v>
      </c>
      <c r="AV7" s="47">
        <v>2.8682966018840328</v>
      </c>
      <c r="AW7" s="47">
        <v>2.9591740422371999</v>
      </c>
      <c r="AX7" s="47">
        <v>3.6558539665358767</v>
      </c>
      <c r="AY7" s="47">
        <v>2.8246039352765404</v>
      </c>
      <c r="AZ7" s="47">
        <v>2.1885569218301648</v>
      </c>
      <c r="BA7" s="47">
        <v>1.9787719073689123</v>
      </c>
      <c r="BB7" s="47">
        <v>1.5433572247510674</v>
      </c>
      <c r="BC7" s="47">
        <v>2.3479696979847713</v>
      </c>
      <c r="BD7" s="47">
        <v>1.4341345203890516</v>
      </c>
      <c r="BE7" s="47">
        <v>1.3764025048627235</v>
      </c>
      <c r="BF7" s="47">
        <v>0.7705488382501734</v>
      </c>
      <c r="BG7" s="47">
        <v>0.68055829485175257</v>
      </c>
      <c r="BH7" s="47">
        <v>0.43907671923205938</v>
      </c>
      <c r="BI7" s="47">
        <v>1.1769867612834308</v>
      </c>
      <c r="BJ7" s="47">
        <v>1.2461714879701402</v>
      </c>
      <c r="BK7" s="47">
        <v>0.74235771695034869</v>
      </c>
      <c r="BL7" s="47">
        <v>1.4348879107531258</v>
      </c>
      <c r="BM7" s="47">
        <v>0.85628159694244999</v>
      </c>
      <c r="BN7" s="47">
        <v>3.20221200079681</v>
      </c>
      <c r="BO7" s="47">
        <v>3.1409261327015074</v>
      </c>
      <c r="BP7" s="47">
        <v>2.3670060841259626</v>
      </c>
      <c r="BQ7" s="47">
        <v>2.3229891515753991</v>
      </c>
      <c r="BR7" s="47">
        <v>-0.53327696936299485</v>
      </c>
      <c r="BS7" s="47">
        <v>-1.0439142783665778</v>
      </c>
      <c r="BT7" s="47">
        <v>-1.472572858004102</v>
      </c>
      <c r="BU7" s="47">
        <v>-2.1554008307700165</v>
      </c>
      <c r="BV7" s="47">
        <v>-3.8839670450842654</v>
      </c>
      <c r="BW7" s="47">
        <v>-4.0417845823893401</v>
      </c>
      <c r="BX7" s="47">
        <v>-3.4049755877622387</v>
      </c>
      <c r="BY7" s="47">
        <v>-2.3982663025259092</v>
      </c>
      <c r="BZ7" s="47">
        <v>0.37475673853414865</v>
      </c>
      <c r="CA7" s="47">
        <v>1.5307919810586512</v>
      </c>
      <c r="CB7" s="47">
        <v>2.1998737168641078</v>
      </c>
      <c r="CC7" s="47">
        <v>2.3416210915973377</v>
      </c>
      <c r="CD7" s="47">
        <v>2.1706372586300535</v>
      </c>
      <c r="CE7" s="47"/>
      <c r="CF7" s="47"/>
      <c r="CG7" s="47">
        <v>-0.4279298488440948</v>
      </c>
      <c r="CH7" s="47">
        <v>0.31828469977955687</v>
      </c>
      <c r="CI7" s="47">
        <v>1.0018440418665799</v>
      </c>
      <c r="CJ7" s="47">
        <v>1.3155227589603069</v>
      </c>
      <c r="CK7" s="47">
        <v>1.2946380859976656</v>
      </c>
      <c r="CL7" s="47">
        <v>1.8517679562550102</v>
      </c>
      <c r="CM7" s="47">
        <v>0.42318596290561972</v>
      </c>
      <c r="CN7" s="47">
        <v>-4.6859473384290057E-2</v>
      </c>
      <c r="CO7" s="47">
        <v>0.11815677282754657</v>
      </c>
      <c r="CP7" s="47">
        <v>-0.63898440329118888</v>
      </c>
      <c r="CQ7" s="47">
        <v>0.16104314740930584</v>
      </c>
      <c r="CR7" s="47">
        <v>-5.5787203574157382E-3</v>
      </c>
      <c r="CS7" s="47">
        <v>-0.31119225098802755</v>
      </c>
      <c r="CT7" s="47">
        <v>-4.945006970597683E-3</v>
      </c>
      <c r="CU7" s="47">
        <v>-0.38299699476803667</v>
      </c>
      <c r="CV7" s="47">
        <v>-0.33265037729645636</v>
      </c>
      <c r="CW7" s="47">
        <v>-0.19660833271849842</v>
      </c>
      <c r="CX7" s="47">
        <v>6.9381571787448346E-2</v>
      </c>
      <c r="CY7" s="47">
        <v>0.58503186692867826</v>
      </c>
      <c r="CZ7" s="47">
        <v>1.4332172939926171</v>
      </c>
      <c r="DA7" s="47">
        <v>1.9300711903449903</v>
      </c>
      <c r="DB7" s="47">
        <v>2.9775824274172096</v>
      </c>
      <c r="DC7" s="47">
        <v>3.7847202837896785</v>
      </c>
      <c r="DD7" s="47">
        <v>4.2051258264196516</v>
      </c>
      <c r="DE7" s="47">
        <v>3.7933503898353806</v>
      </c>
      <c r="DF7" s="47">
        <v>3.3233238829067853</v>
      </c>
      <c r="DG7" s="47">
        <v>2.0012417022914417</v>
      </c>
      <c r="DH7" s="47">
        <v>-0.55124533541612419</v>
      </c>
      <c r="DI7" s="47">
        <v>-1.7081791846477585</v>
      </c>
      <c r="DJ7" s="47">
        <v>-2.6643082195566854</v>
      </c>
      <c r="DK7" s="47">
        <v>-2.6110253339906011</v>
      </c>
      <c r="DL7" s="47">
        <v>-1.894814147913106</v>
      </c>
      <c r="DM7" s="47">
        <v>-0.80576829563446561</v>
      </c>
      <c r="DN7" s="47">
        <v>-0.10820378574765256</v>
      </c>
      <c r="DO7" s="47">
        <v>0.88513610914579888</v>
      </c>
      <c r="DP7" s="47">
        <v>1.7372243782582186</v>
      </c>
      <c r="DQ7" s="47">
        <v>2.1054796905324777</v>
      </c>
      <c r="DR7" s="47">
        <v>2.0230005641448541</v>
      </c>
      <c r="DS7" s="47">
        <v>1.028523893756824</v>
      </c>
      <c r="DT7" s="47"/>
      <c r="DU7" s="47"/>
      <c r="DV7" s="47">
        <v>1.4770975927434629</v>
      </c>
      <c r="DW7" s="47">
        <v>0.63388028586154643</v>
      </c>
      <c r="DX7" s="47">
        <v>0.25591964553672852</v>
      </c>
      <c r="DY7" s="47">
        <v>1.145695529540973</v>
      </c>
      <c r="DZ7" s="47">
        <v>1.13741379653</v>
      </c>
      <c r="EA7" s="47">
        <v>1.827600399980718</v>
      </c>
      <c r="EB7" s="47">
        <v>1.1682110310329585</v>
      </c>
      <c r="EC7" s="47">
        <v>-1.0138411029567393</v>
      </c>
      <c r="ED7" s="47">
        <v>-1.6452088380017456</v>
      </c>
      <c r="EE7" s="47">
        <v>-2.0831871383943801</v>
      </c>
      <c r="EF7" s="47">
        <v>-2.141555158462173</v>
      </c>
      <c r="EG7" s="47">
        <v>-1.8044214111761219</v>
      </c>
      <c r="EH7" s="47">
        <v>-1.6053214664103996</v>
      </c>
      <c r="EI7" s="47">
        <v>-1.431222629788425</v>
      </c>
      <c r="EJ7" s="47">
        <v>-1.1906855120488715</v>
      </c>
      <c r="EK7" s="47">
        <v>-1.2382808936006391</v>
      </c>
      <c r="EL7" s="47">
        <v>-1.2924526027661443</v>
      </c>
      <c r="EM7" s="47">
        <v>-2.0649015438061071</v>
      </c>
      <c r="EN7" s="47">
        <v>-3.072172575171948</v>
      </c>
      <c r="EO7" s="47">
        <v>-2.6365617633416574</v>
      </c>
      <c r="EP7" s="47">
        <v>-2.5710523868698911</v>
      </c>
      <c r="EQ7" s="47">
        <v>-2.0152007656426481</v>
      </c>
      <c r="ER7" s="47">
        <v>0.49371706090609702</v>
      </c>
      <c r="ES7" s="47">
        <v>1.3129002157312604</v>
      </c>
      <c r="ET7" s="47">
        <v>1.8848567600386106</v>
      </c>
      <c r="EU7" s="47">
        <v>1.6224552172877715</v>
      </c>
      <c r="EV7" s="47">
        <v>-0.81698434333234204</v>
      </c>
      <c r="EW7" s="47">
        <v>-2.8121243559497033</v>
      </c>
      <c r="EX7" s="47">
        <v>-4.8595911826780265</v>
      </c>
      <c r="EY7" s="47">
        <v>-5.834296025434166</v>
      </c>
      <c r="EZ7" s="47">
        <v>-5.7240833553152211</v>
      </c>
      <c r="FA7" s="47">
        <v>-6.1920280315336527</v>
      </c>
      <c r="FB7" s="47">
        <v>-5.0760962031290058</v>
      </c>
      <c r="FC7" s="47">
        <v>-3.3361722984313209</v>
      </c>
      <c r="FD7" s="47">
        <v>-2.2654594716413339</v>
      </c>
      <c r="FE7" s="47">
        <v>-0.34699408839963425</v>
      </c>
      <c r="FF7" s="47">
        <v>0.15401898529513919</v>
      </c>
      <c r="FG7" s="47">
        <v>0.20052976947720036</v>
      </c>
      <c r="FH7" s="47">
        <v>-0.19902016052424226</v>
      </c>
      <c r="FI7" s="47"/>
      <c r="FJ7" s="47"/>
      <c r="FK7" s="47">
        <v>3.1386297152659335</v>
      </c>
      <c r="FL7" s="47">
        <v>2.8321214929321532</v>
      </c>
      <c r="FM7" s="47">
        <v>2.7783092172796584</v>
      </c>
      <c r="FN7" s="47">
        <v>1.6248593181891913</v>
      </c>
      <c r="FO7" s="47">
        <v>0.50817555110270185</v>
      </c>
      <c r="FP7" s="47">
        <v>0.68755763745961562</v>
      </c>
      <c r="FQ7" s="47">
        <v>1.0458626414765435</v>
      </c>
      <c r="FR7" s="47">
        <v>0.93552021407883568</v>
      </c>
      <c r="FS7" s="47">
        <v>-0.11862735372891342</v>
      </c>
      <c r="FT7" s="47">
        <v>-1.1824966051567336</v>
      </c>
      <c r="FU7" s="47">
        <v>-2.0747944157900182</v>
      </c>
      <c r="FV7" s="47">
        <v>-1.9437831171007793</v>
      </c>
      <c r="FW7" s="47">
        <v>-2.0174956853358563</v>
      </c>
      <c r="FX7" s="47">
        <v>-1.9174163859359186</v>
      </c>
      <c r="FY7" s="47">
        <v>-2.7730310396559887</v>
      </c>
      <c r="FZ7" s="47">
        <v>-3.3892276126863226</v>
      </c>
      <c r="GA7" s="47">
        <v>-3.2304836362631422</v>
      </c>
      <c r="GB7" s="47">
        <v>-3.4696219716443744</v>
      </c>
      <c r="GC7" s="47">
        <v>-3.5963987532386748</v>
      </c>
      <c r="GD7" s="47">
        <v>-3.5949834078718568</v>
      </c>
      <c r="GE7" s="47">
        <v>-3.2820414348812803</v>
      </c>
      <c r="GF7" s="47">
        <v>-3.0222839530931509</v>
      </c>
      <c r="GG7" s="47">
        <v>-3.0615555497917994</v>
      </c>
      <c r="GH7" s="47">
        <v>-3.0482026143790848</v>
      </c>
      <c r="GI7" s="47">
        <v>-4.0972315223267897</v>
      </c>
      <c r="GJ7" s="47">
        <v>-4.7362870982840199</v>
      </c>
      <c r="GK7" s="47">
        <v>-5.0356918773779613</v>
      </c>
      <c r="GL7" s="47">
        <v>-5.0643879212799048</v>
      </c>
      <c r="GM7" s="47">
        <v>-5.9279237252242067</v>
      </c>
      <c r="GN7" s="47">
        <v>-6.3224702466785878</v>
      </c>
      <c r="GO7" s="47">
        <v>-7.2864270904154953</v>
      </c>
      <c r="GP7" s="47">
        <v>-6.6976151580772108</v>
      </c>
      <c r="GQ7" s="47">
        <v>-6.014985636297224</v>
      </c>
      <c r="GR7" s="47">
        <v>-5.1954940767632971</v>
      </c>
      <c r="GS7" s="47">
        <v>-3.7849688633463421</v>
      </c>
      <c r="GT7" s="47">
        <v>-4.7824897215547075</v>
      </c>
      <c r="GU7" s="47">
        <v>-4.6079615960899947</v>
      </c>
      <c r="GV7" s="47">
        <v>-5.4988705300820051</v>
      </c>
      <c r="GW7" s="47">
        <v>-6.3401205964859795</v>
      </c>
    </row>
    <row r="8" spans="1:205" x14ac:dyDescent="0.25">
      <c r="A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</row>
    <row r="9" spans="1:205" x14ac:dyDescent="0.25">
      <c r="B9" s="16"/>
    </row>
    <row r="10" spans="1:205" x14ac:dyDescent="0.25">
      <c r="B10" s="16"/>
      <c r="C10" s="14">
        <v>10000</v>
      </c>
      <c r="D10" s="14">
        <f t="shared" ref="D10:P10" si="0">IF(D3="",C10,C10*(-1))</f>
        <v>10000</v>
      </c>
      <c r="E10" s="14">
        <f t="shared" si="0"/>
        <v>10000</v>
      </c>
      <c r="F10" s="14">
        <f t="shared" si="0"/>
        <v>10000</v>
      </c>
      <c r="G10" s="14">
        <f t="shared" si="0"/>
        <v>10000</v>
      </c>
      <c r="H10" s="14">
        <f t="shared" si="0"/>
        <v>10000</v>
      </c>
      <c r="I10" s="14">
        <f t="shared" si="0"/>
        <v>10000</v>
      </c>
      <c r="J10" s="14">
        <f t="shared" si="0"/>
        <v>10000</v>
      </c>
      <c r="K10" s="14">
        <f t="shared" si="0"/>
        <v>10000</v>
      </c>
      <c r="L10" s="14">
        <f t="shared" si="0"/>
        <v>10000</v>
      </c>
      <c r="M10" s="14">
        <f t="shared" si="0"/>
        <v>10000</v>
      </c>
      <c r="N10" s="14">
        <f t="shared" si="0"/>
        <v>10000</v>
      </c>
      <c r="O10" s="14">
        <f t="shared" si="0"/>
        <v>10000</v>
      </c>
      <c r="P10" s="14">
        <f t="shared" si="0"/>
        <v>10000</v>
      </c>
      <c r="Q10" s="14">
        <f>IF(Q3="",P10,P10*(-1))</f>
        <v>10000</v>
      </c>
      <c r="R10" s="14">
        <f t="shared" ref="R10:Y10" si="1">+Q10</f>
        <v>10000</v>
      </c>
      <c r="S10" s="14">
        <f t="shared" si="1"/>
        <v>10000</v>
      </c>
      <c r="T10" s="14">
        <f t="shared" si="1"/>
        <v>10000</v>
      </c>
      <c r="U10" s="14">
        <f t="shared" si="1"/>
        <v>10000</v>
      </c>
      <c r="V10" s="14">
        <f t="shared" si="1"/>
        <v>10000</v>
      </c>
      <c r="W10" s="14">
        <f t="shared" si="1"/>
        <v>10000</v>
      </c>
      <c r="X10" s="14">
        <f t="shared" si="1"/>
        <v>10000</v>
      </c>
      <c r="Y10" s="14">
        <f t="shared" si="1"/>
        <v>10000</v>
      </c>
      <c r="Z10" s="14">
        <f>+Y10</f>
        <v>10000</v>
      </c>
      <c r="AA10" s="14">
        <f>+Z10</f>
        <v>10000</v>
      </c>
      <c r="AB10" s="14">
        <f>+AA10</f>
        <v>10000</v>
      </c>
      <c r="AC10" s="14">
        <f>+AB10</f>
        <v>10000</v>
      </c>
      <c r="AD10" s="14">
        <f>+Y10</f>
        <v>10000</v>
      </c>
      <c r="AE10" s="14">
        <f>+Z10</f>
        <v>10000</v>
      </c>
      <c r="AF10" s="14">
        <f>+AA10</f>
        <v>10000</v>
      </c>
      <c r="AG10" s="14">
        <f>+AA10</f>
        <v>10000</v>
      </c>
      <c r="AH10" s="14">
        <f t="shared" ref="AH10:AK10" si="2">+AB10</f>
        <v>10000</v>
      </c>
      <c r="AI10" s="14">
        <f t="shared" si="2"/>
        <v>10000</v>
      </c>
      <c r="AJ10" s="14">
        <f t="shared" si="2"/>
        <v>10000</v>
      </c>
      <c r="AK10" s="14">
        <f t="shared" si="2"/>
        <v>10000</v>
      </c>
      <c r="AL10" s="14">
        <f t="shared" ref="AL10:AO10" si="3">+AF10</f>
        <v>10000</v>
      </c>
      <c r="AM10" s="14">
        <f t="shared" ref="AM10" si="4">+AG10</f>
        <v>10000</v>
      </c>
      <c r="AN10" s="14">
        <f t="shared" si="3"/>
        <v>10000</v>
      </c>
      <c r="AO10" s="14">
        <f t="shared" si="3"/>
        <v>10000</v>
      </c>
      <c r="AP10" s="14">
        <f>+AE10</f>
        <v>10000</v>
      </c>
      <c r="AQ10" s="14">
        <v>-10000</v>
      </c>
      <c r="AR10" s="14">
        <v>-10000</v>
      </c>
      <c r="AS10" s="14">
        <v>-10000</v>
      </c>
      <c r="AT10" s="14">
        <v>-10000</v>
      </c>
      <c r="AU10" s="14">
        <v>-10000</v>
      </c>
      <c r="AV10" s="14">
        <v>-10000</v>
      </c>
      <c r="AW10" s="14">
        <v>-10000</v>
      </c>
      <c r="AX10" s="14">
        <v>-10000</v>
      </c>
      <c r="AY10" s="14">
        <v>-10000</v>
      </c>
      <c r="AZ10" s="14">
        <v>-10000</v>
      </c>
      <c r="BA10" s="14">
        <v>-10000</v>
      </c>
      <c r="BB10" s="14">
        <v>-10000</v>
      </c>
      <c r="BC10" s="14">
        <v>-10000</v>
      </c>
      <c r="BD10" s="14">
        <v>-10000</v>
      </c>
      <c r="BE10" s="14">
        <v>-10000</v>
      </c>
      <c r="BF10" s="14">
        <v>-10000</v>
      </c>
      <c r="BG10" s="14">
        <v>-10000</v>
      </c>
      <c r="BH10" s="14">
        <v>-10000</v>
      </c>
      <c r="BI10" s="14">
        <v>-10000</v>
      </c>
      <c r="BJ10" s="14">
        <v>-10000</v>
      </c>
      <c r="BK10" s="14">
        <v>-10000</v>
      </c>
      <c r="BL10" s="14">
        <v>-10000</v>
      </c>
      <c r="BM10" s="14">
        <v>-10000</v>
      </c>
      <c r="BN10" s="14">
        <v>-10000</v>
      </c>
      <c r="BO10" s="14">
        <v>-10000</v>
      </c>
      <c r="BP10" s="14">
        <v>-10000</v>
      </c>
      <c r="BQ10" s="14">
        <v>-10000</v>
      </c>
      <c r="BR10" s="14">
        <v>-10000</v>
      </c>
      <c r="BS10" s="14">
        <v>-10000</v>
      </c>
      <c r="BT10" s="14">
        <v>-10000</v>
      </c>
      <c r="BU10" s="14">
        <v>-10000</v>
      </c>
      <c r="BV10" s="14">
        <v>-10000</v>
      </c>
      <c r="BW10" s="14">
        <v>-10000</v>
      </c>
      <c r="BX10" s="14">
        <v>-10000</v>
      </c>
      <c r="BY10" s="14">
        <v>-10000</v>
      </c>
      <c r="BZ10" s="14">
        <v>-10000</v>
      </c>
      <c r="CA10" s="14">
        <v>-10000</v>
      </c>
      <c r="CB10" s="14">
        <v>-10000</v>
      </c>
      <c r="CC10" s="14">
        <v>-10000</v>
      </c>
      <c r="CD10" s="14">
        <v>-10000</v>
      </c>
      <c r="CE10" s="14">
        <f>+BZ10</f>
        <v>-10000</v>
      </c>
      <c r="CF10" s="14">
        <v>10000</v>
      </c>
      <c r="CG10" s="14">
        <v>10000</v>
      </c>
      <c r="CH10" s="14">
        <v>10000</v>
      </c>
      <c r="CI10" s="14">
        <v>10000</v>
      </c>
      <c r="CJ10" s="14">
        <v>10000</v>
      </c>
      <c r="CK10" s="14">
        <v>10000</v>
      </c>
      <c r="CL10" s="14">
        <v>10000</v>
      </c>
      <c r="CM10" s="14">
        <v>10000</v>
      </c>
      <c r="CN10" s="14">
        <v>10000</v>
      </c>
      <c r="CO10" s="14">
        <v>10000</v>
      </c>
      <c r="CP10" s="14">
        <v>10000</v>
      </c>
      <c r="CQ10" s="14">
        <v>10000</v>
      </c>
      <c r="CR10" s="14">
        <v>10000</v>
      </c>
      <c r="CS10" s="14">
        <v>10000</v>
      </c>
      <c r="CT10" s="14">
        <v>10000</v>
      </c>
      <c r="CU10" s="14">
        <v>10000</v>
      </c>
      <c r="CV10" s="14">
        <v>10000</v>
      </c>
      <c r="CW10" s="14">
        <v>10000</v>
      </c>
      <c r="CX10" s="14">
        <v>10000</v>
      </c>
      <c r="CY10" s="14">
        <v>10000</v>
      </c>
      <c r="CZ10" s="14">
        <v>10000</v>
      </c>
      <c r="DA10" s="14">
        <v>10000</v>
      </c>
      <c r="DB10" s="14">
        <v>10000</v>
      </c>
      <c r="DC10" s="14">
        <v>10000</v>
      </c>
      <c r="DD10" s="14">
        <v>10000</v>
      </c>
      <c r="DE10" s="14">
        <v>10000</v>
      </c>
      <c r="DF10" s="14">
        <v>10000</v>
      </c>
      <c r="DG10" s="14">
        <v>10000</v>
      </c>
      <c r="DH10" s="14">
        <v>10000</v>
      </c>
      <c r="DI10" s="14">
        <v>10000</v>
      </c>
      <c r="DJ10" s="14">
        <v>10000</v>
      </c>
      <c r="DK10" s="14">
        <v>10000</v>
      </c>
      <c r="DL10" s="14">
        <f>+DK10</f>
        <v>10000</v>
      </c>
      <c r="DM10" s="14">
        <f t="shared" ref="DM10:DO10" si="5">+DL10</f>
        <v>10000</v>
      </c>
      <c r="DN10" s="14">
        <f t="shared" si="5"/>
        <v>10000</v>
      </c>
      <c r="DO10" s="14">
        <f t="shared" si="5"/>
        <v>10000</v>
      </c>
      <c r="DP10" s="14">
        <f t="shared" ref="DP10" si="6">+DO10</f>
        <v>10000</v>
      </c>
      <c r="DQ10" s="14">
        <f t="shared" ref="DQ10:DS10" si="7">+DP10</f>
        <v>10000</v>
      </c>
      <c r="DR10" s="14">
        <f t="shared" si="7"/>
        <v>10000</v>
      </c>
      <c r="DS10" s="14">
        <f t="shared" si="7"/>
        <v>10000</v>
      </c>
      <c r="DT10" s="14">
        <v>10000</v>
      </c>
      <c r="DU10" s="14">
        <v>-10000</v>
      </c>
      <c r="DV10" s="14">
        <v>-10000</v>
      </c>
      <c r="DW10" s="14">
        <v>-10000</v>
      </c>
      <c r="DX10" s="14">
        <v>-10000</v>
      </c>
      <c r="DY10" s="14">
        <v>-10000</v>
      </c>
      <c r="DZ10" s="14">
        <v>-10000</v>
      </c>
      <c r="EA10" s="14">
        <v>-10000</v>
      </c>
      <c r="EB10" s="14">
        <v>-10000</v>
      </c>
      <c r="EC10" s="14">
        <v>-10000</v>
      </c>
      <c r="ED10" s="14">
        <v>-10000</v>
      </c>
      <c r="EE10" s="14">
        <v>-10000</v>
      </c>
      <c r="EF10" s="14">
        <v>-10000</v>
      </c>
      <c r="EG10" s="14">
        <v>-10000</v>
      </c>
      <c r="EH10" s="14">
        <v>-10000</v>
      </c>
      <c r="EI10" s="14">
        <v>-10000</v>
      </c>
      <c r="EJ10" s="14">
        <v>-10000</v>
      </c>
      <c r="EK10" s="14">
        <v>-10000</v>
      </c>
      <c r="EL10" s="14">
        <v>-10000</v>
      </c>
      <c r="EM10" s="14">
        <v>-10000</v>
      </c>
      <c r="EN10" s="14">
        <v>-10000</v>
      </c>
      <c r="EO10" s="14">
        <v>-10000</v>
      </c>
      <c r="EP10" s="14">
        <v>-10000</v>
      </c>
      <c r="EQ10" s="14">
        <v>-10000</v>
      </c>
      <c r="ER10" s="14">
        <v>-10000</v>
      </c>
      <c r="ES10" s="14">
        <v>-10000</v>
      </c>
      <c r="ET10" s="14">
        <v>-10000</v>
      </c>
      <c r="EU10" s="14">
        <v>-10000</v>
      </c>
      <c r="EV10" s="14">
        <v>-10000</v>
      </c>
      <c r="EW10" s="14">
        <v>-10000</v>
      </c>
      <c r="EX10" s="14">
        <v>-10000</v>
      </c>
      <c r="EY10" s="14">
        <v>-10000</v>
      </c>
      <c r="EZ10" s="14">
        <v>-10000</v>
      </c>
      <c r="FA10" s="14">
        <f>+EZ10</f>
        <v>-10000</v>
      </c>
      <c r="FB10" s="14">
        <f t="shared" ref="FB10:FC10" si="8">+FA10</f>
        <v>-10000</v>
      </c>
      <c r="FC10" s="14">
        <f t="shared" si="8"/>
        <v>-10000</v>
      </c>
      <c r="FD10" s="14">
        <f t="shared" ref="FD10" si="9">+FC10</f>
        <v>-10000</v>
      </c>
      <c r="FE10" s="14">
        <f t="shared" ref="FE10" si="10">+FD10</f>
        <v>-10000</v>
      </c>
      <c r="FF10" s="14">
        <f t="shared" ref="FF10:FH10" si="11">+FE10</f>
        <v>-10000</v>
      </c>
      <c r="FG10" s="14">
        <f t="shared" si="11"/>
        <v>-10000</v>
      </c>
      <c r="FH10" s="14">
        <f t="shared" si="11"/>
        <v>-10000</v>
      </c>
      <c r="FI10" s="14">
        <f>+FC10</f>
        <v>-10000</v>
      </c>
      <c r="FJ10" s="14">
        <v>10000</v>
      </c>
      <c r="FK10" s="14">
        <v>10000</v>
      </c>
      <c r="FL10" s="14">
        <v>10000</v>
      </c>
      <c r="FM10" s="14">
        <v>10000</v>
      </c>
      <c r="FN10" s="14">
        <v>10000</v>
      </c>
      <c r="FO10" s="14">
        <v>10000</v>
      </c>
      <c r="FP10" s="14">
        <v>10000</v>
      </c>
      <c r="FQ10" s="14">
        <v>10000</v>
      </c>
      <c r="FR10" s="14">
        <v>10000</v>
      </c>
      <c r="FS10" s="14">
        <v>10000</v>
      </c>
      <c r="FT10" s="14">
        <v>10000</v>
      </c>
      <c r="FU10" s="14">
        <v>10000</v>
      </c>
      <c r="FV10" s="14">
        <v>10000</v>
      </c>
      <c r="FW10" s="14">
        <v>10000</v>
      </c>
      <c r="FX10" s="14">
        <v>10000</v>
      </c>
      <c r="FY10" s="14">
        <v>10000</v>
      </c>
      <c r="FZ10" s="14">
        <v>10000</v>
      </c>
      <c r="GA10" s="14">
        <v>10000</v>
      </c>
      <c r="GB10" s="14">
        <v>10000</v>
      </c>
      <c r="GC10" s="14">
        <v>10000</v>
      </c>
      <c r="GD10" s="14">
        <v>10000</v>
      </c>
      <c r="GE10" s="14">
        <v>10000</v>
      </c>
      <c r="GF10" s="14">
        <v>10000</v>
      </c>
      <c r="GG10" s="14">
        <v>10000</v>
      </c>
      <c r="GH10" s="14">
        <v>10000</v>
      </c>
      <c r="GI10" s="14">
        <v>10000</v>
      </c>
      <c r="GJ10" s="14">
        <v>10000</v>
      </c>
      <c r="GK10" s="14">
        <v>10000</v>
      </c>
      <c r="GL10" s="14">
        <f t="shared" ref="GL10:GS10" si="12">GK10</f>
        <v>10000</v>
      </c>
      <c r="GM10" s="14">
        <f t="shared" si="12"/>
        <v>10000</v>
      </c>
      <c r="GN10" s="14">
        <f t="shared" si="12"/>
        <v>10000</v>
      </c>
      <c r="GO10" s="14">
        <f t="shared" si="12"/>
        <v>10000</v>
      </c>
      <c r="GP10" s="14">
        <f t="shared" si="12"/>
        <v>10000</v>
      </c>
      <c r="GQ10" s="14">
        <f t="shared" si="12"/>
        <v>10000</v>
      </c>
      <c r="GR10" s="14">
        <f t="shared" si="12"/>
        <v>10000</v>
      </c>
      <c r="GS10" s="14">
        <f t="shared" si="12"/>
        <v>10000</v>
      </c>
      <c r="GT10" s="14">
        <f t="shared" ref="GT10:GW10" si="13">GS10</f>
        <v>10000</v>
      </c>
      <c r="GU10" s="14">
        <f t="shared" ref="GU10" si="14">GT10</f>
        <v>10000</v>
      </c>
      <c r="GV10" s="14">
        <f t="shared" si="13"/>
        <v>10000</v>
      </c>
      <c r="GW10" s="14">
        <f t="shared" si="13"/>
        <v>10000</v>
      </c>
    </row>
    <row r="11" spans="1:205" x14ac:dyDescent="0.25">
      <c r="B11" s="16"/>
    </row>
    <row r="12" spans="1:205" x14ac:dyDescent="0.25">
      <c r="C12" s="31"/>
    </row>
    <row r="13" spans="1:205" x14ac:dyDescent="0.25">
      <c r="C13" s="31"/>
    </row>
    <row r="14" spans="1:205" x14ac:dyDescent="0.25">
      <c r="C14" s="31"/>
    </row>
    <row r="15" spans="1:205" x14ac:dyDescent="0.25">
      <c r="C15" s="31"/>
    </row>
    <row r="16" spans="1:205" x14ac:dyDescent="0.25">
      <c r="C16" s="31"/>
    </row>
    <row r="17" spans="2:189" x14ac:dyDescent="0.25"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</row>
    <row r="18" spans="2:189" x14ac:dyDescent="0.25"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</row>
    <row r="19" spans="2:189" x14ac:dyDescent="0.25"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</row>
    <row r="21" spans="2:189" x14ac:dyDescent="0.25">
      <c r="B21" s="16"/>
    </row>
    <row r="23" spans="2:189" x14ac:dyDescent="0.25">
      <c r="B23" s="16"/>
    </row>
    <row r="47" ht="15" customHeight="1" x14ac:dyDescent="0.25"/>
  </sheetData>
  <pageMargins left="0.75" right="0.75" top="1" bottom="1" header="0.5" footer="0.5"/>
  <pageSetup paperSize="9" scale="95" firstPageNumber="0" fitToWidth="0" fitToHeight="0" pageOrder="overThenDown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1. adat</vt:lpstr>
      <vt:lpstr>2. adat</vt:lpstr>
      <vt:lpstr>3. adat</vt:lpstr>
      <vt:lpstr>4. adat</vt:lpstr>
      <vt:lpstr>5. adat</vt:lpstr>
      <vt:lpstr>6. adat</vt:lpstr>
      <vt:lpstr>7. adat</vt:lpstr>
      <vt:lpstr>8. adat</vt:lpstr>
      <vt:lpstr>9. adat</vt:lpstr>
      <vt:lpstr>10. adat</vt:lpstr>
      <vt:lpstr>11. adat</vt:lpstr>
      <vt:lpstr>12. adat</vt:lpstr>
      <vt:lpstr>13. adat</vt:lpstr>
      <vt:lpstr>14. adat</vt:lpstr>
      <vt:lpstr>15. adat</vt:lpstr>
      <vt:lpstr>16. adat</vt:lpstr>
      <vt:lpstr>17. adat</vt:lpstr>
      <vt:lpstr>18. adat</vt:lpstr>
      <vt:lpstr>19. adat</vt:lpstr>
      <vt:lpstr>20. adat</vt:lpstr>
      <vt:lpstr>21. adat</vt:lpstr>
      <vt:lpstr>22. adat</vt:lpstr>
      <vt:lpstr>23. adat</vt:lpstr>
      <vt:lpstr>24. adat</vt:lpstr>
      <vt:lpstr>25. adat</vt:lpstr>
      <vt:lpstr>26. adat</vt:lpstr>
      <vt:lpstr>27. adat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Koroknai Péter</cp:lastModifiedBy>
  <cp:lastPrinted>2018-06-27T10:04:00Z</cp:lastPrinted>
  <dcterms:created xsi:type="dcterms:W3CDTF">2010-12-05T22:15:35Z</dcterms:created>
  <dcterms:modified xsi:type="dcterms:W3CDTF">2025-01-10T06:40:41Z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2018-08-24T10:55:17.1858086+02:00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2024-08-21T22:00:00Z</vt:filetime>
  </property>
  <property fmtid="{D5CDD505-2E9C-101B-9397-08002B2CF9AE}" pid="12" name="Érvényességet beállító">
    <vt:lpwstr>simonda</vt:lpwstr>
  </property>
  <property fmtid="{D5CDD505-2E9C-101B-9397-08002B2CF9AE}" pid="13" name="Érvényességi idő első beállítása">
    <vt:filetime>2019-08-22T08:10:03Z</vt:filetime>
  </property>
</Properties>
</file>